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75" windowHeight="8505" activeTab="1"/>
  </bookViews>
  <sheets>
    <sheet name="PageRank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<sst xmlns="http://schemas.openxmlformats.org/spreadsheetml/2006/main" count="11" uniqueCount="11">
  <si>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(i,j)</t>
  </si>
  <si>
    <t>Indgang (i,j)=1 hvis og hvis der er en kant fra knude i til knude j.</t>
  </si>
  <si>
    <t>udgrad</t>
  </si>
  <si>
    <t>Skridt</t>
  </si>
  <si>
    <r>
      <t>p</t>
    </r>
    <r>
      <rPr>
        <vertAlign val="subscript"/>
        <sz val="11"/>
        <color indexed="8"/>
        <rFont val="Calibri"/>
        <family val="2"/>
      </rPr>
      <t>i</t>
    </r>
    <r>
      <rPr>
        <vertAlign val="superscript"/>
        <sz val="11"/>
        <color indexed="8"/>
        <rFont val="Calibri"/>
        <family val="2"/>
      </rPr>
      <t>(s)</t>
    </r>
  </si>
  <si>
    <r>
      <t>p</t>
    </r>
    <r>
      <rPr>
        <vertAlign val="subscript"/>
        <sz val="11"/>
        <color indexed="8"/>
        <rFont val="Calibri"/>
        <family val="2"/>
      </rPr>
      <t>i</t>
    </r>
    <r>
      <rPr>
        <vertAlign val="superscript"/>
        <sz val="11"/>
        <color indexed="8"/>
        <rFont val="Calibri"/>
        <family val="2"/>
      </rPr>
      <t xml:space="preserve">(s) </t>
    </r>
    <r>
      <rPr>
        <sz val="11"/>
        <color theme="1"/>
        <rFont val="Calibri"/>
        <family val="2"/>
      </rPr>
      <t>/udgrad(i)</t>
    </r>
  </si>
  <si>
    <t>(j,i)</t>
  </si>
  <si>
    <t>indgrad</t>
  </si>
  <si>
    <t>Incidensmatrice</t>
  </si>
  <si>
    <t>Transponerede incidensmatrice</t>
  </si>
  <si>
    <t>Sandsynlighed for tilfældigt spring: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</si>
</sst>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"/>
    <numFmt numFmtId="165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0" xfId="0" applyNumberFormat="1" applyAlignment="1">
      <alignment/>
    </xf>
    <xf numFmtId="0" fontId="38" fillId="0" borderId="0" xfId="0" applyFont="1" applyAlignment="1">
      <alignment horizontal="center" wrapText="1" readingOrder="1"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wrapText="1" readingOrder="1"/>
    </xf>
    <xf numFmtId="3" fontId="38" fillId="0" borderId="0" xfId="0" applyNumberFormat="1" applyFont="1" applyBorder="1" applyAlignment="1">
      <alignment horizontal="center" wrapText="1" readingOrder="1"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5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" sqref="E1"/>
    </sheetView>
  </sheetViews>
  <sheetFormatPr defaultColWidth="9.140625" defaultRowHeight="15"/>
  <cols>
    <col min="17" max="17" width="5.8515625" style="0" customWidth="1"/>
  </cols>
  <sheetData>
    <row r="1" spans="1:5" ht="15">
      <c r="A1" s="1" t="s">
        <v>10</v>
      </c>
      <c r="E1" s="24">
        <v>0.15</v>
      </c>
    </row>
    <row r="3" spans="2:32" ht="18.75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R3" s="23" t="s">
        <v>5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3" s="11" customFormat="1" ht="15">
      <c r="A4" s="8" t="s">
        <v>3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/>
      <c r="R4" s="2">
        <f>B4</f>
        <v>1</v>
      </c>
      <c r="S4" s="2">
        <f>C4</f>
        <v>2</v>
      </c>
      <c r="T4" s="2">
        <f>D4</f>
        <v>3</v>
      </c>
      <c r="U4" s="2">
        <f>E4</f>
        <v>4</v>
      </c>
      <c r="V4" s="2">
        <f aca="true" t="shared" si="0" ref="V4:AF4">F4</f>
        <v>5</v>
      </c>
      <c r="W4" s="2">
        <f t="shared" si="0"/>
        <v>6</v>
      </c>
      <c r="X4" s="2">
        <f t="shared" si="0"/>
        <v>7</v>
      </c>
      <c r="Y4" s="2">
        <f t="shared" si="0"/>
        <v>8</v>
      </c>
      <c r="Z4" s="2">
        <f t="shared" si="0"/>
        <v>9</v>
      </c>
      <c r="AA4" s="2">
        <f t="shared" si="0"/>
        <v>10</v>
      </c>
      <c r="AB4" s="2">
        <f t="shared" si="0"/>
        <v>11</v>
      </c>
      <c r="AC4" s="2">
        <f t="shared" si="0"/>
        <v>12</v>
      </c>
      <c r="AD4" s="2">
        <f t="shared" si="0"/>
        <v>13</v>
      </c>
      <c r="AE4" s="2">
        <f t="shared" si="0"/>
        <v>14</v>
      </c>
      <c r="AF4" s="2">
        <f t="shared" si="0"/>
        <v>15</v>
      </c>
      <c r="AG4"/>
    </row>
    <row r="5" spans="1:50" s="11" customFormat="1" ht="18.75">
      <c r="A5" s="4">
        <v>0</v>
      </c>
      <c r="B5" s="15">
        <v>1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/>
      <c r="R5" s="15">
        <f>B5/INDEX(Graf!$Q$5:$Q$19,PageRank!B$4)</f>
        <v>0.5</v>
      </c>
      <c r="S5" s="15">
        <f>C5/INDEX(Graf!$Q$5:$Q$19,PageRank!C$4)</f>
        <v>0</v>
      </c>
      <c r="T5" s="15">
        <f>D5/INDEX(Graf!$Q$5:$Q$19,PageRank!D$4)</f>
        <v>0</v>
      </c>
      <c r="U5" s="15">
        <f>E5/INDEX(Graf!$Q$5:$Q$19,PageRank!E$4)</f>
        <v>0</v>
      </c>
      <c r="V5" s="15">
        <f>F5/INDEX(Graf!$Q$5:$Q$19,PageRank!F$4)</f>
        <v>0</v>
      </c>
      <c r="W5" s="15">
        <f>G5/INDEX(Graf!$Q$5:$Q$19,PageRank!G$4)</f>
        <v>0</v>
      </c>
      <c r="X5" s="15">
        <f>H5/INDEX(Graf!$Q$5:$Q$19,PageRank!H$4)</f>
        <v>0</v>
      </c>
      <c r="Y5" s="15">
        <f>I5/INDEX(Graf!$Q$5:$Q$19,PageRank!I$4)</f>
        <v>0</v>
      </c>
      <c r="Z5" s="15">
        <f>J5/INDEX(Graf!$Q$5:$Q$19,PageRank!J$4)</f>
        <v>0</v>
      </c>
      <c r="AA5" s="15">
        <f>K5/INDEX(Graf!$Q$5:$Q$19,PageRank!K$4)</f>
        <v>0</v>
      </c>
      <c r="AB5" s="15">
        <f>L5/INDEX(Graf!$Q$5:$Q$19,PageRank!L$4)</f>
        <v>0</v>
      </c>
      <c r="AC5" s="15">
        <f>M5/INDEX(Graf!$Q$5:$Q$19,PageRank!M$4)</f>
        <v>0</v>
      </c>
      <c r="AD5" s="15">
        <f>N5/INDEX(Graf!$Q$5:$Q$19,PageRank!N$4)</f>
        <v>0</v>
      </c>
      <c r="AE5" s="15">
        <f>O5/INDEX(Graf!$Q$5:$Q$19,PageRank!O$4)</f>
        <v>0</v>
      </c>
      <c r="AF5" s="15">
        <f>P5/INDEX(Graf!$Q$5:$Q$19,PageRank!P$4)</f>
        <v>0</v>
      </c>
      <c r="AG5"/>
      <c r="AH5" s="12"/>
      <c r="AI5" s="13"/>
      <c r="AJ5" s="12"/>
      <c r="AK5" s="12"/>
      <c r="AL5" s="12"/>
      <c r="AM5" s="12"/>
      <c r="AN5" s="12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18.75">
      <c r="A6" s="4">
        <f>A5+1</f>
        <v>1</v>
      </c>
      <c r="B6" s="15">
        <f ca="1">(1-$E$1)*SUMIF(OFFSET(Graf!$T$4:$AH$4,B$4,0),"=1",$R5:$AF5)+$E$1*(1/15)</f>
        <v>0.01</v>
      </c>
      <c r="C6" s="15">
        <f ca="1">(1-$E$1)*SUMIF(OFFSET(Graf!$T$4:$AH$4,C$4,0),"=1",$R5:$AF5)+$E$1*(1/15)</f>
        <v>0.435</v>
      </c>
      <c r="D6" s="15">
        <f ca="1">(1-$E$1)*SUMIF(OFFSET(Graf!$T$4:$AH$4,D$4,0),"=1",$R5:$AF5)+$E$1*(1/15)</f>
        <v>0.01</v>
      </c>
      <c r="E6" s="15">
        <f ca="1">(1-$E$1)*SUMIF(OFFSET(Graf!$T$4:$AH$4,E$4,0),"=1",$R5:$AF5)+$E$1*(1/15)</f>
        <v>0.435</v>
      </c>
      <c r="F6" s="15">
        <f ca="1">(1-$E$1)*SUMIF(OFFSET(Graf!$T$4:$AH$4,F$4,0),"=1",$R5:$AF5)+$E$1*(1/15)</f>
        <v>0.01</v>
      </c>
      <c r="G6" s="15">
        <f ca="1">(1-$E$1)*SUMIF(OFFSET(Graf!$T$4:$AH$4,G$4,0),"=1",$R5:$AF5)+$E$1*(1/15)</f>
        <v>0.01</v>
      </c>
      <c r="H6" s="15">
        <f ca="1">(1-$E$1)*SUMIF(OFFSET(Graf!$T$4:$AH$4,H$4,0),"=1",$R5:$AF5)+$E$1*(1/15)</f>
        <v>0.01</v>
      </c>
      <c r="I6" s="15">
        <f ca="1">(1-$E$1)*SUMIF(OFFSET(Graf!$T$4:$AH$4,I$4,0),"=1",$R5:$AF5)+$E$1*(1/15)</f>
        <v>0.01</v>
      </c>
      <c r="J6" s="15">
        <f ca="1">(1-$E$1)*SUMIF(OFFSET(Graf!$T$4:$AH$4,J$4,0),"=1",$R5:$AF5)+$E$1*(1/15)</f>
        <v>0.01</v>
      </c>
      <c r="K6" s="15">
        <f ca="1">(1-$E$1)*SUMIF(OFFSET(Graf!$T$4:$AH$4,K$4,0),"=1",$R5:$AF5)+$E$1*(1/15)</f>
        <v>0.01</v>
      </c>
      <c r="L6" s="15">
        <f ca="1">(1-$E$1)*SUMIF(OFFSET(Graf!$T$4:$AH$4,L$4,0),"=1",$R5:$AF5)+$E$1*(1/15)</f>
        <v>0.01</v>
      </c>
      <c r="M6" s="15">
        <f ca="1">(1-$E$1)*SUMIF(OFFSET(Graf!$T$4:$AH$4,M$4,0),"=1",$R5:$AF5)+$E$1*(1/15)</f>
        <v>0.01</v>
      </c>
      <c r="N6" s="15">
        <f ca="1">(1-$E$1)*SUMIF(OFFSET(Graf!$T$4:$AH$4,N$4,0),"=1",$R5:$AF5)+$E$1*(1/15)</f>
        <v>0.01</v>
      </c>
      <c r="O6" s="15">
        <f ca="1">(1-$E$1)*SUMIF(OFFSET(Graf!$T$4:$AH$4,O$4,0),"=1",$R5:$AF5)+$E$1*(1/15)</f>
        <v>0.01</v>
      </c>
      <c r="P6" s="15">
        <f ca="1">(1-$E$1)*SUMIF(OFFSET(Graf!$T$4:$AH$4,P$4,0),"=1",$R5:$AF5)+$E$1*(1/15)</f>
        <v>0.01</v>
      </c>
      <c r="Q6" s="15"/>
      <c r="R6" s="15">
        <f>B6/INDEX(Graf!$Q$5:$Q$19,PageRank!B$4,0)</f>
        <v>0.005</v>
      </c>
      <c r="S6" s="15">
        <f>C6/INDEX(Graf!$Q$5:$Q$19,PageRank!C$4,0)</f>
        <v>0.435</v>
      </c>
      <c r="T6" s="15">
        <f>D6/INDEX(Graf!$Q$5:$Q$19,PageRank!D$4,0)</f>
        <v>0.005</v>
      </c>
      <c r="U6" s="15">
        <f>E6/INDEX(Graf!$Q$5:$Q$19,PageRank!E$4,0)</f>
        <v>0.145</v>
      </c>
      <c r="V6" s="15">
        <f>F6/INDEX(Graf!$Q$5:$Q$19,PageRank!F$4,0)</f>
        <v>0.005</v>
      </c>
      <c r="W6" s="15">
        <f>G6/INDEX(Graf!$Q$5:$Q$19,PageRank!G$4,0)</f>
        <v>0.005</v>
      </c>
      <c r="X6" s="15">
        <f>H6/INDEX(Graf!$Q$5:$Q$19,PageRank!H$4,0)</f>
        <v>0.005</v>
      </c>
      <c r="Y6" s="15">
        <f>I6/INDEX(Graf!$Q$5:$Q$19,PageRank!I$4,0)</f>
        <v>0.01</v>
      </c>
      <c r="Z6" s="15">
        <f>J6/INDEX(Graf!$Q$5:$Q$19,PageRank!J$4,0)</f>
        <v>0.01</v>
      </c>
      <c r="AA6" s="15">
        <f>K6/INDEX(Graf!$Q$5:$Q$19,PageRank!K$4,0)</f>
        <v>0.01</v>
      </c>
      <c r="AB6" s="15">
        <f>L6/INDEX(Graf!$Q$5:$Q$19,PageRank!L$4,0)</f>
        <v>0.005</v>
      </c>
      <c r="AC6" s="15">
        <f>M6/INDEX(Graf!$Q$5:$Q$19,PageRank!M$4,0)</f>
        <v>0.01</v>
      </c>
      <c r="AD6" s="15">
        <f>N6/INDEX(Graf!$Q$5:$Q$19,PageRank!N$4,0)</f>
        <v>0.01</v>
      </c>
      <c r="AE6" s="15">
        <f>O6/INDEX(Graf!$Q$5:$Q$19,PageRank!O$4,0)</f>
        <v>0.005</v>
      </c>
      <c r="AF6" s="15">
        <f>P6/INDEX(Graf!$Q$5:$Q$19,PageRank!P$4,0)</f>
        <v>0.01</v>
      </c>
      <c r="AH6" s="10"/>
      <c r="AI6" s="10"/>
      <c r="AJ6" s="10"/>
      <c r="AK6" s="10"/>
      <c r="AL6" s="10"/>
      <c r="AM6" s="10"/>
      <c r="AN6" s="10"/>
      <c r="AP6" s="9"/>
      <c r="AQ6" s="9"/>
      <c r="AR6" s="9"/>
      <c r="AS6" s="9"/>
      <c r="AT6" s="9"/>
      <c r="AU6" s="9"/>
      <c r="AV6" s="9"/>
      <c r="AW6" s="9"/>
      <c r="AX6" s="9"/>
    </row>
    <row r="7" spans="1:50" ht="18.75">
      <c r="A7" s="4">
        <f aca="true" t="shared" si="1" ref="A7:A70">A6+1</f>
        <v>2</v>
      </c>
      <c r="B7" s="15">
        <f ca="1">(1-$E$1)*SUMIF(OFFSET(Graf!$T$4:$AH$4,B$4,0),"=1",$R6:$AF6)+$E$1*(1/15)</f>
        <v>0.01425</v>
      </c>
      <c r="C7" s="15">
        <f ca="1">(1-$E$1)*SUMIF(OFFSET(Graf!$T$4:$AH$4,C$4,0),"=1",$R6:$AF6)+$E$1*(1/15)</f>
        <v>0.01425</v>
      </c>
      <c r="D7" s="15">
        <f ca="1">(1-$E$1)*SUMIF(OFFSET(Graf!$T$4:$AH$4,D$4,0),"=1",$R6:$AF6)+$E$1*(1/15)</f>
        <v>0.01425</v>
      </c>
      <c r="E7" s="15">
        <f ca="1">(1-$E$1)*SUMIF(OFFSET(Graf!$T$4:$AH$4,E$4,0),"=1",$R6:$AF6)+$E$1*(1/15)</f>
        <v>0.38825</v>
      </c>
      <c r="F7" s="15">
        <f ca="1">(1-$E$1)*SUMIF(OFFSET(Graf!$T$4:$AH$4,F$4,0),"=1",$R6:$AF6)+$E$1*(1/15)</f>
        <v>0.13324999999999998</v>
      </c>
      <c r="G7" s="15">
        <f ca="1">(1-$E$1)*SUMIF(OFFSET(Graf!$T$4:$AH$4,G$4,0),"=1",$R6:$AF6)+$E$1*(1/15)</f>
        <v>0.13324999999999998</v>
      </c>
      <c r="H7" s="15">
        <f ca="1">(1-$E$1)*SUMIF(OFFSET(Graf!$T$4:$AH$4,H$4,0),"=1",$R6:$AF6)+$E$1*(1/15)</f>
        <v>0.01425</v>
      </c>
      <c r="I7" s="15">
        <f ca="1">(1-$E$1)*SUMIF(OFFSET(Graf!$T$4:$AH$4,I$4,0),"=1",$R6:$AF6)+$E$1*(1/15)</f>
        <v>0.027000000000000003</v>
      </c>
      <c r="J7" s="15">
        <f ca="1">(1-$E$1)*SUMIF(OFFSET(Graf!$T$4:$AH$4,J$4,0),"=1",$R6:$AF6)+$E$1*(1/15)</f>
        <v>0.02275</v>
      </c>
      <c r="K7" s="15">
        <f ca="1">(1-$E$1)*SUMIF(OFFSET(Graf!$T$4:$AH$4,K$4,0),"=1",$R6:$AF6)+$E$1*(1/15)</f>
        <v>0.02275</v>
      </c>
      <c r="L7" s="15">
        <f ca="1">(1-$E$1)*SUMIF(OFFSET(Graf!$T$4:$AH$4,L$4,0),"=1",$R6:$AF6)+$E$1*(1/15)</f>
        <v>0.01</v>
      </c>
      <c r="M7" s="15">
        <f ca="1">(1-$E$1)*SUMIF(OFFSET(Graf!$T$4:$AH$4,M$4,0),"=1",$R6:$AF6)+$E$1*(1/15)</f>
        <v>0.02275</v>
      </c>
      <c r="N7" s="15">
        <f ca="1">(1-$E$1)*SUMIF(OFFSET(Graf!$T$4:$AH$4,N$4,0),"=1",$R6:$AF6)+$E$1*(1/15)</f>
        <v>0.1375</v>
      </c>
      <c r="O7" s="15">
        <f ca="1">(1-$E$1)*SUMIF(OFFSET(Graf!$T$4:$AH$4,O$4,0),"=1",$R6:$AF6)+$E$1*(1/15)</f>
        <v>0.03125</v>
      </c>
      <c r="P7" s="15">
        <f ca="1">(1-$E$1)*SUMIF(OFFSET(Graf!$T$4:$AH$4,P$4,0),"=1",$R6:$AF6)+$E$1*(1/15)</f>
        <v>0.01425</v>
      </c>
      <c r="Q7" s="15"/>
      <c r="R7" s="15">
        <f>B7/INDEX(Graf!$Q$5:$Q$19,PageRank!B$4,0)</f>
        <v>0.007125</v>
      </c>
      <c r="S7" s="15">
        <f>C7/INDEX(Graf!$Q$5:$Q$19,PageRank!C$4,0)</f>
        <v>0.01425</v>
      </c>
      <c r="T7" s="15">
        <f>D7/INDEX(Graf!$Q$5:$Q$19,PageRank!D$4,0)</f>
        <v>0.007125</v>
      </c>
      <c r="U7" s="15">
        <f>E7/INDEX(Graf!$Q$5:$Q$19,PageRank!E$4,0)</f>
        <v>0.12941666666666665</v>
      </c>
      <c r="V7" s="15">
        <f>F7/INDEX(Graf!$Q$5:$Q$19,PageRank!F$4,0)</f>
        <v>0.06662499999999999</v>
      </c>
      <c r="W7" s="15">
        <f>G7/INDEX(Graf!$Q$5:$Q$19,PageRank!G$4,0)</f>
        <v>0.06662499999999999</v>
      </c>
      <c r="X7" s="15">
        <f>H7/INDEX(Graf!$Q$5:$Q$19,PageRank!H$4,0)</f>
        <v>0.007125</v>
      </c>
      <c r="Y7" s="15">
        <f>I7/INDEX(Graf!$Q$5:$Q$19,PageRank!I$4,0)</f>
        <v>0.027000000000000003</v>
      </c>
      <c r="Z7" s="15">
        <f>J7/INDEX(Graf!$Q$5:$Q$19,PageRank!J$4,0)</f>
        <v>0.02275</v>
      </c>
      <c r="AA7" s="15">
        <f>K7/INDEX(Graf!$Q$5:$Q$19,PageRank!K$4,0)</f>
        <v>0.02275</v>
      </c>
      <c r="AB7" s="15">
        <f>L7/INDEX(Graf!$Q$5:$Q$19,PageRank!L$4,0)</f>
        <v>0.005</v>
      </c>
      <c r="AC7" s="15">
        <f>M7/INDEX(Graf!$Q$5:$Q$19,PageRank!M$4,0)</f>
        <v>0.02275</v>
      </c>
      <c r="AD7" s="15">
        <f>N7/INDEX(Graf!$Q$5:$Q$19,PageRank!N$4,0)</f>
        <v>0.1375</v>
      </c>
      <c r="AE7" s="15">
        <f>O7/INDEX(Graf!$Q$5:$Q$19,PageRank!O$4,0)</f>
        <v>0.015625</v>
      </c>
      <c r="AF7" s="15">
        <f>P7/INDEX(Graf!$Q$5:$Q$19,PageRank!P$4,0)</f>
        <v>0.01425</v>
      </c>
      <c r="AH7" s="10"/>
      <c r="AI7" s="10"/>
      <c r="AJ7" s="10"/>
      <c r="AK7" s="10"/>
      <c r="AL7" s="10"/>
      <c r="AM7" s="10"/>
      <c r="AN7" s="10"/>
      <c r="AP7" s="9"/>
      <c r="AQ7" s="9"/>
      <c r="AR7" s="9"/>
      <c r="AS7" s="9"/>
      <c r="AT7" s="9"/>
      <c r="AU7" s="9"/>
      <c r="AV7" s="9"/>
      <c r="AW7" s="9"/>
      <c r="AX7" s="9"/>
    </row>
    <row r="8" spans="1:50" ht="18.75">
      <c r="A8" s="4">
        <f t="shared" si="1"/>
        <v>3</v>
      </c>
      <c r="B8" s="15">
        <f ca="1">(1-$E$1)*SUMIF(OFFSET(Graf!$T$4:$AH$4,B$4,0),"=1",$R7:$AF7)+$E$1*(1/15)</f>
        <v>0.01605625</v>
      </c>
      <c r="C8" s="15">
        <f ca="1">(1-$E$1)*SUMIF(OFFSET(Graf!$T$4:$AH$4,C$4,0),"=1",$R7:$AF7)+$E$1*(1/15)</f>
        <v>0.01605625</v>
      </c>
      <c r="D8" s="15">
        <f ca="1">(1-$E$1)*SUMIF(OFFSET(Graf!$T$4:$AH$4,D$4,0),"=1",$R7:$AF7)+$E$1*(1/15)</f>
        <v>0.06663124999999999</v>
      </c>
      <c r="E8" s="15">
        <f ca="1">(1-$E$1)*SUMIF(OFFSET(Graf!$T$4:$AH$4,E$4,0),"=1",$R7:$AF7)+$E$1*(1/15)</f>
        <v>0.04145000000000001</v>
      </c>
      <c r="F8" s="15">
        <f ca="1">(1-$E$1)*SUMIF(OFFSET(Graf!$T$4:$AH$4,F$4,0),"=1",$R7:$AF7)+$E$1*(1/15)</f>
        <v>0.12000416666666665</v>
      </c>
      <c r="G8" s="15">
        <f ca="1">(1-$E$1)*SUMIF(OFFSET(Graf!$T$4:$AH$4,G$4,0),"=1",$R7:$AF7)+$E$1*(1/15)</f>
        <v>0.12000416666666665</v>
      </c>
      <c r="H8" s="15">
        <f ca="1">(1-$E$1)*SUMIF(OFFSET(Graf!$T$4:$AH$4,H$4,0),"=1",$R7:$AF7)+$E$1*(1/15)</f>
        <v>0.06663124999999999</v>
      </c>
      <c r="I8" s="15">
        <f ca="1">(1-$E$1)*SUMIF(OFFSET(Graf!$T$4:$AH$4,I$4,0),"=1",$R7:$AF7)+$E$1*(1/15)</f>
        <v>0.14259999999999998</v>
      </c>
      <c r="J8" s="15">
        <f ca="1">(1-$E$1)*SUMIF(OFFSET(Graf!$T$4:$AH$4,J$4,0),"=1",$R7:$AF7)+$E$1*(1/15)</f>
        <v>0.03900625</v>
      </c>
      <c r="K8" s="15">
        <f ca="1">(1-$E$1)*SUMIF(OFFSET(Graf!$T$4:$AH$4,K$4,0),"=1",$R7:$AF7)+$E$1*(1/15)</f>
        <v>0.03539375</v>
      </c>
      <c r="L8" s="15">
        <f ca="1">(1-$E$1)*SUMIF(OFFSET(Graf!$T$4:$AH$4,L$4,0),"=1",$R7:$AF7)+$E$1*(1/15)</f>
        <v>0.01</v>
      </c>
      <c r="M8" s="15">
        <f ca="1">(1-$E$1)*SUMIF(OFFSET(Graf!$T$4:$AH$4,M$4,0),"=1",$R7:$AF7)+$E$1*(1/15)</f>
        <v>0.026362499999999997</v>
      </c>
      <c r="N8" s="15">
        <f ca="1">(1-$E$1)*SUMIF(OFFSET(Graf!$T$4:$AH$4,N$4,0),"=1",$R7:$AF7)+$E$1*(1/15)</f>
        <v>0.12425416666666665</v>
      </c>
      <c r="O8" s="15">
        <f ca="1">(1-$E$1)*SUMIF(OFFSET(Graf!$T$4:$AH$4,O$4,0),"=1",$R7:$AF7)+$E$1*(1/15)</f>
        <v>0.15226875</v>
      </c>
      <c r="P8" s="15">
        <f ca="1">(1-$E$1)*SUMIF(OFFSET(Graf!$T$4:$AH$4,P$4,0),"=1",$R7:$AF7)+$E$1*(1/15)</f>
        <v>0.02328125</v>
      </c>
      <c r="Q8" s="15"/>
      <c r="R8" s="15">
        <f>B8/INDEX(Graf!$Q$5:$Q$19,PageRank!B$4,0)</f>
        <v>0.008028125</v>
      </c>
      <c r="S8" s="15">
        <f>C8/INDEX(Graf!$Q$5:$Q$19,PageRank!C$4,0)</f>
        <v>0.01605625</v>
      </c>
      <c r="T8" s="15">
        <f>D8/INDEX(Graf!$Q$5:$Q$19,PageRank!D$4,0)</f>
        <v>0.033315624999999995</v>
      </c>
      <c r="U8" s="15">
        <f>E8/INDEX(Graf!$Q$5:$Q$19,PageRank!E$4,0)</f>
        <v>0.01381666666666667</v>
      </c>
      <c r="V8" s="15">
        <f>F8/INDEX(Graf!$Q$5:$Q$19,PageRank!F$4,0)</f>
        <v>0.060002083333333324</v>
      </c>
      <c r="W8" s="15">
        <f>G8/INDEX(Graf!$Q$5:$Q$19,PageRank!G$4,0)</f>
        <v>0.060002083333333324</v>
      </c>
      <c r="X8" s="15">
        <f>H8/INDEX(Graf!$Q$5:$Q$19,PageRank!H$4,0)</f>
        <v>0.033315624999999995</v>
      </c>
      <c r="Y8" s="15">
        <f>I8/INDEX(Graf!$Q$5:$Q$19,PageRank!I$4,0)</f>
        <v>0.14259999999999998</v>
      </c>
      <c r="Z8" s="15">
        <f>J8/INDEX(Graf!$Q$5:$Q$19,PageRank!J$4,0)</f>
        <v>0.03900625</v>
      </c>
      <c r="AA8" s="15">
        <f>K8/INDEX(Graf!$Q$5:$Q$19,PageRank!K$4,0)</f>
        <v>0.03539375</v>
      </c>
      <c r="AB8" s="15">
        <f>L8/INDEX(Graf!$Q$5:$Q$19,PageRank!L$4,0)</f>
        <v>0.005</v>
      </c>
      <c r="AC8" s="15">
        <f>M8/INDEX(Graf!$Q$5:$Q$19,PageRank!M$4,0)</f>
        <v>0.026362499999999997</v>
      </c>
      <c r="AD8" s="15">
        <f>N8/INDEX(Graf!$Q$5:$Q$19,PageRank!N$4,0)</f>
        <v>0.12425416666666665</v>
      </c>
      <c r="AE8" s="15">
        <f>O8/INDEX(Graf!$Q$5:$Q$19,PageRank!O$4,0)</f>
        <v>0.076134375</v>
      </c>
      <c r="AF8" s="15">
        <f>P8/INDEX(Graf!$Q$5:$Q$19,PageRank!P$4,0)</f>
        <v>0.02328125</v>
      </c>
      <c r="AH8" s="10"/>
      <c r="AI8" s="10"/>
      <c r="AJ8" s="10"/>
      <c r="AK8" s="10"/>
      <c r="AL8" s="10"/>
      <c r="AM8" s="10"/>
      <c r="AN8" s="10"/>
      <c r="AP8" s="9"/>
      <c r="AQ8" s="9"/>
      <c r="AR8" s="9"/>
      <c r="AS8" s="9"/>
      <c r="AT8" s="9"/>
      <c r="AU8" s="9"/>
      <c r="AV8" s="9"/>
      <c r="AW8" s="9"/>
      <c r="AX8" s="9"/>
    </row>
    <row r="9" spans="1:50" ht="18.75">
      <c r="A9" s="4">
        <f t="shared" si="1"/>
        <v>4</v>
      </c>
      <c r="B9" s="15">
        <f ca="1">(1-$E$1)*SUMIF(OFFSET(Graf!$T$4:$AH$4,B$4,0),"=1",$R8:$AF8)+$E$1*(1/15)</f>
        <v>0.038318281249999996</v>
      </c>
      <c r="C9" s="15">
        <f ca="1">(1-$E$1)*SUMIF(OFFSET(Graf!$T$4:$AH$4,C$4,0),"=1",$R8:$AF8)+$E$1*(1/15)</f>
        <v>0.01682390625</v>
      </c>
      <c r="D9" s="15">
        <f ca="1">(1-$E$1)*SUMIF(OFFSET(Graf!$T$4:$AH$4,D$4,0),"=1",$R8:$AF8)+$E$1*(1/15)</f>
        <v>0.06100177083333332</v>
      </c>
      <c r="E9" s="15">
        <f ca="1">(1-$E$1)*SUMIF(OFFSET(Graf!$T$4:$AH$4,E$4,0),"=1",$R8:$AF8)+$E$1*(1/15)</f>
        <v>0.0951859375</v>
      </c>
      <c r="F9" s="15">
        <f ca="1">(1-$E$1)*SUMIF(OFFSET(Graf!$T$4:$AH$4,F$4,0),"=1",$R8:$AF8)+$E$1*(1/15)</f>
        <v>0.02174416666666667</v>
      </c>
      <c r="G9" s="15">
        <f ca="1">(1-$E$1)*SUMIF(OFFSET(Graf!$T$4:$AH$4,G$4,0),"=1",$R8:$AF8)+$E$1*(1/15)</f>
        <v>0.02174416666666667</v>
      </c>
      <c r="H9" s="15">
        <f ca="1">(1-$E$1)*SUMIF(OFFSET(Graf!$T$4:$AH$4,H$4,0),"=1",$R8:$AF8)+$E$1*(1/15)</f>
        <v>0.06100177083333332</v>
      </c>
      <c r="I9" s="15">
        <f ca="1">(1-$E$1)*SUMIF(OFFSET(Graf!$T$4:$AH$4,I$4,0),"=1",$R8:$AF8)+$E$1*(1/15)</f>
        <v>0.14208822916666664</v>
      </c>
      <c r="J9" s="15">
        <f ca="1">(1-$E$1)*SUMIF(OFFSET(Graf!$T$4:$AH$4,J$4,0),"=1",$R8:$AF8)+$E$1*(1/15)</f>
        <v>0.15952828125</v>
      </c>
      <c r="K9" s="15">
        <f ca="1">(1-$E$1)*SUMIF(OFFSET(Graf!$T$4:$AH$4,K$4,0),"=1",$R8:$AF8)+$E$1*(1/15)</f>
        <v>0.07147359375</v>
      </c>
      <c r="L9" s="15">
        <f ca="1">(1-$E$1)*SUMIF(OFFSET(Graf!$T$4:$AH$4,L$4,0),"=1",$R8:$AF8)+$E$1*(1/15)</f>
        <v>0.01</v>
      </c>
      <c r="M9" s="15">
        <f ca="1">(1-$E$1)*SUMIF(OFFSET(Graf!$T$4:$AH$4,M$4,0),"=1",$R8:$AF8)+$E$1*(1/15)</f>
        <v>0.0340390625</v>
      </c>
      <c r="N9" s="15">
        <f ca="1">(1-$E$1)*SUMIF(OFFSET(Graf!$T$4:$AH$4,N$4,0),"=1",$R8:$AF8)+$E$1*(1/15)</f>
        <v>0.025994166666666665</v>
      </c>
      <c r="O9" s="15">
        <f ca="1">(1-$E$1)*SUMIF(OFFSET(Graf!$T$4:$AH$4,O$4,0),"=1",$R8:$AF8)+$E$1*(1/15)</f>
        <v>0.16634244791666664</v>
      </c>
      <c r="P9" s="15">
        <f ca="1">(1-$E$1)*SUMIF(OFFSET(Graf!$T$4:$AH$4,P$4,0),"=1",$R8:$AF8)+$E$1*(1/15)</f>
        <v>0.07471421874999999</v>
      </c>
      <c r="Q9" s="15"/>
      <c r="R9" s="15">
        <f>B9/INDEX(Graf!$Q$5:$Q$19,PageRank!B$4,0)</f>
        <v>0.019159140624999998</v>
      </c>
      <c r="S9" s="15">
        <f>C9/INDEX(Graf!$Q$5:$Q$19,PageRank!C$4,0)</f>
        <v>0.01682390625</v>
      </c>
      <c r="T9" s="15">
        <f>D9/INDEX(Graf!$Q$5:$Q$19,PageRank!D$4,0)</f>
        <v>0.03050088541666666</v>
      </c>
      <c r="U9" s="15">
        <f>E9/INDEX(Graf!$Q$5:$Q$19,PageRank!E$4,0)</f>
        <v>0.03172864583333333</v>
      </c>
      <c r="V9" s="15">
        <f>F9/INDEX(Graf!$Q$5:$Q$19,PageRank!F$4,0)</f>
        <v>0.010872083333333334</v>
      </c>
      <c r="W9" s="15">
        <f>G9/INDEX(Graf!$Q$5:$Q$19,PageRank!G$4,0)</f>
        <v>0.010872083333333334</v>
      </c>
      <c r="X9" s="15">
        <f>H9/INDEX(Graf!$Q$5:$Q$19,PageRank!H$4,0)</f>
        <v>0.03050088541666666</v>
      </c>
      <c r="Y9" s="15">
        <f>I9/INDEX(Graf!$Q$5:$Q$19,PageRank!I$4,0)</f>
        <v>0.14208822916666664</v>
      </c>
      <c r="Z9" s="15">
        <f>J9/INDEX(Graf!$Q$5:$Q$19,PageRank!J$4,0)</f>
        <v>0.15952828125</v>
      </c>
      <c r="AA9" s="15">
        <f>K9/INDEX(Graf!$Q$5:$Q$19,PageRank!K$4,0)</f>
        <v>0.07147359375</v>
      </c>
      <c r="AB9" s="15">
        <f>L9/INDEX(Graf!$Q$5:$Q$19,PageRank!L$4,0)</f>
        <v>0.005</v>
      </c>
      <c r="AC9" s="15">
        <f>M9/INDEX(Graf!$Q$5:$Q$19,PageRank!M$4,0)</f>
        <v>0.0340390625</v>
      </c>
      <c r="AD9" s="15">
        <f>N9/INDEX(Graf!$Q$5:$Q$19,PageRank!N$4,0)</f>
        <v>0.025994166666666665</v>
      </c>
      <c r="AE9" s="15">
        <f>O9/INDEX(Graf!$Q$5:$Q$19,PageRank!O$4,0)</f>
        <v>0.08317122395833332</v>
      </c>
      <c r="AF9" s="15">
        <f>P9/INDEX(Graf!$Q$5:$Q$19,PageRank!P$4,0)</f>
        <v>0.07471421874999999</v>
      </c>
      <c r="AH9" s="10"/>
      <c r="AI9" s="10"/>
      <c r="AJ9" s="10"/>
      <c r="AK9" s="10"/>
      <c r="AL9" s="10"/>
      <c r="AM9" s="10"/>
      <c r="AN9" s="10"/>
      <c r="AP9" s="9"/>
      <c r="AQ9" s="9"/>
      <c r="AR9" s="9"/>
      <c r="AS9" s="9"/>
      <c r="AT9" s="9"/>
      <c r="AU9" s="9"/>
      <c r="AV9" s="9"/>
      <c r="AW9" s="9"/>
      <c r="AX9" s="9"/>
    </row>
    <row r="10" spans="1:50" ht="18.75">
      <c r="A10" s="4">
        <f t="shared" si="1"/>
        <v>5</v>
      </c>
      <c r="B10" s="15">
        <f ca="1">(1-$E$1)*SUMIF(OFFSET(Graf!$T$4:$AH$4,B$4,0),"=1",$R9:$AF9)+$E$1*(1/15)</f>
        <v>0.03592575260416666</v>
      </c>
      <c r="C10" s="15">
        <f ca="1">(1-$E$1)*SUMIF(OFFSET(Graf!$T$4:$AH$4,C$4,0),"=1",$R9:$AF9)+$E$1*(1/15)</f>
        <v>0.026285269531249995</v>
      </c>
      <c r="D10" s="15">
        <f ca="1">(1-$E$1)*SUMIF(OFFSET(Graf!$T$4:$AH$4,D$4,0),"=1",$R9:$AF9)+$E$1*(1/15)</f>
        <v>0.019241270833333334</v>
      </c>
      <c r="E10" s="15">
        <f ca="1">(1-$E$1)*SUMIF(OFFSET(Graf!$T$4:$AH$4,E$4,0),"=1",$R9:$AF9)+$E$1*(1/15)</f>
        <v>0.1112811302083333</v>
      </c>
      <c r="F10" s="15">
        <f ca="1">(1-$E$1)*SUMIF(OFFSET(Graf!$T$4:$AH$4,F$4,0),"=1",$R9:$AF9)+$E$1*(1/15)</f>
        <v>0.036969348958333335</v>
      </c>
      <c r="G10" s="15">
        <f ca="1">(1-$E$1)*SUMIF(OFFSET(Graf!$T$4:$AH$4,G$4,0),"=1",$R9:$AF9)+$E$1*(1/15)</f>
        <v>0.036969348958333335</v>
      </c>
      <c r="H10" s="15">
        <f ca="1">(1-$E$1)*SUMIF(OFFSET(Graf!$T$4:$AH$4,H$4,0),"=1",$R9:$AF9)+$E$1*(1/15)</f>
        <v>0.019241270833333334</v>
      </c>
      <c r="I10" s="15">
        <f ca="1">(1-$E$1)*SUMIF(OFFSET(Graf!$T$4:$AH$4,I$4,0),"=1",$R9:$AF9)+$E$1*(1/15)</f>
        <v>0.08923509635416665</v>
      </c>
      <c r="J10" s="15">
        <f ca="1">(1-$E$1)*SUMIF(OFFSET(Graf!$T$4:$AH$4,J$4,0),"=1",$R9:$AF9)+$E$1*(1/15)</f>
        <v>0.1567007473958333</v>
      </c>
      <c r="K10" s="15">
        <f ca="1">(1-$E$1)*SUMIF(OFFSET(Graf!$T$4:$AH$4,K$4,0),"=1",$R9:$AF9)+$E$1*(1/15)</f>
        <v>0.17152479166666665</v>
      </c>
      <c r="L10" s="15">
        <f ca="1">(1-$E$1)*SUMIF(OFFSET(Graf!$T$4:$AH$4,L$4,0),"=1",$R9:$AF9)+$E$1*(1/15)</f>
        <v>0.01</v>
      </c>
      <c r="M10" s="15">
        <f ca="1">(1-$E$1)*SUMIF(OFFSET(Graf!$T$4:$AH$4,M$4,0),"=1",$R9:$AF9)+$E$1*(1/15)</f>
        <v>0.07775708593749998</v>
      </c>
      <c r="N10" s="15">
        <f ca="1">(1-$E$1)*SUMIF(OFFSET(Graf!$T$4:$AH$4,N$4,0),"=1",$R9:$AF9)+$E$1*(1/15)</f>
        <v>0.04121934895833333</v>
      </c>
      <c r="O10" s="15">
        <f ca="1">(1-$E$1)*SUMIF(OFFSET(Graf!$T$4:$AH$4,O$4,0),"=1",$R9:$AF9)+$E$1*(1/15)</f>
        <v>0.08695399739583332</v>
      </c>
      <c r="P10" s="15">
        <f ca="1">(1-$E$1)*SUMIF(OFFSET(Graf!$T$4:$AH$4,P$4,0),"=1",$R9:$AF9)+$E$1*(1/15)</f>
        <v>0.08069554036458332</v>
      </c>
      <c r="Q10" s="15"/>
      <c r="R10" s="15">
        <f>B10/INDEX(Graf!$Q$5:$Q$19,PageRank!B$4,0)</f>
        <v>0.01796287630208333</v>
      </c>
      <c r="S10" s="15">
        <f>C10/INDEX(Graf!$Q$5:$Q$19,PageRank!C$4,0)</f>
        <v>0.026285269531249995</v>
      </c>
      <c r="T10" s="15">
        <f>D10/INDEX(Graf!$Q$5:$Q$19,PageRank!D$4,0)</f>
        <v>0.009620635416666667</v>
      </c>
      <c r="U10" s="15">
        <f>E10/INDEX(Graf!$Q$5:$Q$19,PageRank!E$4,0)</f>
        <v>0.03709371006944443</v>
      </c>
      <c r="V10" s="15">
        <f>F10/INDEX(Graf!$Q$5:$Q$19,PageRank!F$4,0)</f>
        <v>0.018484674479166668</v>
      </c>
      <c r="W10" s="15">
        <f>G10/INDEX(Graf!$Q$5:$Q$19,PageRank!G$4,0)</f>
        <v>0.018484674479166668</v>
      </c>
      <c r="X10" s="15">
        <f>H10/INDEX(Graf!$Q$5:$Q$19,PageRank!H$4,0)</f>
        <v>0.009620635416666667</v>
      </c>
      <c r="Y10" s="15">
        <f>I10/INDEX(Graf!$Q$5:$Q$19,PageRank!I$4,0)</f>
        <v>0.08923509635416665</v>
      </c>
      <c r="Z10" s="15">
        <f>J10/INDEX(Graf!$Q$5:$Q$19,PageRank!J$4,0)</f>
        <v>0.1567007473958333</v>
      </c>
      <c r="AA10" s="15">
        <f>K10/INDEX(Graf!$Q$5:$Q$19,PageRank!K$4,0)</f>
        <v>0.17152479166666665</v>
      </c>
      <c r="AB10" s="15">
        <f>L10/INDEX(Graf!$Q$5:$Q$19,PageRank!L$4,0)</f>
        <v>0.005</v>
      </c>
      <c r="AC10" s="15">
        <f>M10/INDEX(Graf!$Q$5:$Q$19,PageRank!M$4,0)</f>
        <v>0.07775708593749998</v>
      </c>
      <c r="AD10" s="15">
        <f>N10/INDEX(Graf!$Q$5:$Q$19,PageRank!N$4,0)</f>
        <v>0.04121934895833333</v>
      </c>
      <c r="AE10" s="15">
        <f>O10/INDEX(Graf!$Q$5:$Q$19,PageRank!O$4,0)</f>
        <v>0.04347699869791666</v>
      </c>
      <c r="AF10" s="15">
        <f>P10/INDEX(Graf!$Q$5:$Q$19,PageRank!P$4,0)</f>
        <v>0.08069554036458332</v>
      </c>
      <c r="AH10" s="10"/>
      <c r="AI10" s="10"/>
      <c r="AJ10" s="10"/>
      <c r="AK10" s="10"/>
      <c r="AL10" s="10"/>
      <c r="AM10" s="10"/>
      <c r="AN10" s="10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8.75">
      <c r="A11" s="4">
        <f t="shared" si="1"/>
        <v>6</v>
      </c>
      <c r="B11" s="15">
        <f ca="1">(1-$E$1)*SUMIF(OFFSET(Graf!$T$4:$AH$4,B$4,0),"=1",$R10:$AF10)+$E$1*(1/15)</f>
        <v>0.018177540104166667</v>
      </c>
      <c r="C11" s="15">
        <f ca="1">(1-$E$1)*SUMIF(OFFSET(Graf!$T$4:$AH$4,C$4,0),"=1",$R10:$AF10)+$E$1*(1/15)</f>
        <v>0.02526844485677083</v>
      </c>
      <c r="D11" s="15">
        <f ca="1">(1-$E$1)*SUMIF(OFFSET(Graf!$T$4:$AH$4,D$4,0),"=1",$R10:$AF10)+$E$1*(1/15)</f>
        <v>0.02571197330729167</v>
      </c>
      <c r="E11" s="15">
        <f ca="1">(1-$E$1)*SUMIF(OFFSET(Graf!$T$4:$AH$4,E$4,0),"=1",$R10:$AF10)+$E$1*(1/15)</f>
        <v>0.08456637285156247</v>
      </c>
      <c r="F11" s="15">
        <f ca="1">(1-$E$1)*SUMIF(OFFSET(Graf!$T$4:$AH$4,F$4,0),"=1",$R10:$AF10)+$E$1*(1/15)</f>
        <v>0.04152965355902777</v>
      </c>
      <c r="G11" s="15">
        <f ca="1">(1-$E$1)*SUMIF(OFFSET(Graf!$T$4:$AH$4,G$4,0),"=1",$R10:$AF10)+$E$1*(1/15)</f>
        <v>0.04152965355902777</v>
      </c>
      <c r="H11" s="15">
        <f ca="1">(1-$E$1)*SUMIF(OFFSET(Graf!$T$4:$AH$4,H$4,0),"=1",$R10:$AF10)+$E$1*(1/15)</f>
        <v>0.02571197330729167</v>
      </c>
      <c r="I11" s="15">
        <f ca="1">(1-$E$1)*SUMIF(OFFSET(Graf!$T$4:$AH$4,I$4,0),"=1",$R10:$AF10)+$E$1*(1/15)</f>
        <v>0.18722001953125</v>
      </c>
      <c r="J11" s="15">
        <f ca="1">(1-$E$1)*SUMIF(OFFSET(Graf!$T$4:$AH$4,J$4,0),"=1",$R10:$AF10)+$E$1*(1/15)</f>
        <v>0.09402737200520832</v>
      </c>
      <c r="K11" s="15">
        <f ca="1">(1-$E$1)*SUMIF(OFFSET(Graf!$T$4:$AH$4,K$4,0),"=1",$R10:$AF10)+$E$1*(1/15)</f>
        <v>0.15137317539062498</v>
      </c>
      <c r="L11" s="15">
        <f ca="1">(1-$E$1)*SUMIF(OFFSET(Graf!$T$4:$AH$4,L$4,0),"=1",$R10:$AF10)+$E$1*(1/15)</f>
        <v>0.01</v>
      </c>
      <c r="M11" s="15">
        <f ca="1">(1-$E$1)*SUMIF(OFFSET(Graf!$T$4:$AH$4,M$4,0),"=1",$R10:$AF10)+$E$1*(1/15)</f>
        <v>0.08284120930989582</v>
      </c>
      <c r="N11" s="15">
        <f ca="1">(1-$E$1)*SUMIF(OFFSET(Graf!$T$4:$AH$4,N$4,0),"=1",$R10:$AF10)+$E$1*(1/15)</f>
        <v>0.045779653559027765</v>
      </c>
      <c r="O11" s="15">
        <f ca="1">(1-$E$1)*SUMIF(OFFSET(Graf!$T$4:$AH$4,O$4,0),"=1",$R10:$AF10)+$E$1*(1/15)</f>
        <v>0.11930750976562497</v>
      </c>
      <c r="P11" s="15">
        <f ca="1">(1-$E$1)*SUMIF(OFFSET(Graf!$T$4:$AH$4,P$4,0),"=1",$R10:$AF10)+$E$1*(1/15)</f>
        <v>0.04695544889322916</v>
      </c>
      <c r="Q11" s="15"/>
      <c r="R11" s="15">
        <f>B11/INDEX(Graf!$Q$5:$Q$19,PageRank!B$4,0)</f>
        <v>0.009088770052083334</v>
      </c>
      <c r="S11" s="15">
        <f>C11/INDEX(Graf!$Q$5:$Q$19,PageRank!C$4,0)</f>
        <v>0.02526844485677083</v>
      </c>
      <c r="T11" s="15">
        <f>D11/INDEX(Graf!$Q$5:$Q$19,PageRank!D$4,0)</f>
        <v>0.012855986653645835</v>
      </c>
      <c r="U11" s="15">
        <f>E11/INDEX(Graf!$Q$5:$Q$19,PageRank!E$4,0)</f>
        <v>0.028188790950520824</v>
      </c>
      <c r="V11" s="15">
        <f>F11/INDEX(Graf!$Q$5:$Q$19,PageRank!F$4,0)</f>
        <v>0.020764826779513884</v>
      </c>
      <c r="W11" s="15">
        <f>G11/INDEX(Graf!$Q$5:$Q$19,PageRank!G$4,0)</f>
        <v>0.020764826779513884</v>
      </c>
      <c r="X11" s="15">
        <f>H11/INDEX(Graf!$Q$5:$Q$19,PageRank!H$4,0)</f>
        <v>0.012855986653645835</v>
      </c>
      <c r="Y11" s="15">
        <f>I11/INDEX(Graf!$Q$5:$Q$19,PageRank!I$4,0)</f>
        <v>0.18722001953125</v>
      </c>
      <c r="Z11" s="15">
        <f>J11/INDEX(Graf!$Q$5:$Q$19,PageRank!J$4,0)</f>
        <v>0.09402737200520832</v>
      </c>
      <c r="AA11" s="15">
        <f>K11/INDEX(Graf!$Q$5:$Q$19,PageRank!K$4,0)</f>
        <v>0.15137317539062498</v>
      </c>
      <c r="AB11" s="15">
        <f>L11/INDEX(Graf!$Q$5:$Q$19,PageRank!L$4,0)</f>
        <v>0.005</v>
      </c>
      <c r="AC11" s="15">
        <f>M11/INDEX(Graf!$Q$5:$Q$19,PageRank!M$4,0)</f>
        <v>0.08284120930989582</v>
      </c>
      <c r="AD11" s="15">
        <f>N11/INDEX(Graf!$Q$5:$Q$19,PageRank!N$4,0)</f>
        <v>0.045779653559027765</v>
      </c>
      <c r="AE11" s="15">
        <f>O11/INDEX(Graf!$Q$5:$Q$19,PageRank!O$4,0)</f>
        <v>0.059653754882812486</v>
      </c>
      <c r="AF11" s="15">
        <f>P11/INDEX(Graf!$Q$5:$Q$19,PageRank!P$4,0)</f>
        <v>0.04695544889322916</v>
      </c>
      <c r="AH11" s="10"/>
      <c r="AI11" s="10"/>
      <c r="AJ11" s="10"/>
      <c r="AK11" s="10"/>
      <c r="AL11" s="10"/>
      <c r="AM11" s="10"/>
      <c r="AN11" s="10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8.75">
      <c r="A12" s="4">
        <f t="shared" si="1"/>
        <v>7</v>
      </c>
      <c r="B12" s="15">
        <f ca="1">(1-$E$1)*SUMIF(OFFSET(Graf!$T$4:$AH$4,B$4,0),"=1",$R11:$AF11)+$E$1*(1/15)</f>
        <v>0.02092758865559896</v>
      </c>
      <c r="C12" s="15">
        <f ca="1">(1-$E$1)*SUMIF(OFFSET(Graf!$T$4:$AH$4,C$4,0),"=1",$R11:$AF11)+$E$1*(1/15)</f>
        <v>0.017725454544270835</v>
      </c>
      <c r="D12" s="15">
        <f ca="1">(1-$E$1)*SUMIF(OFFSET(Graf!$T$4:$AH$4,D$4,0),"=1",$R11:$AF11)+$E$1*(1/15)</f>
        <v>0.027650102762586802</v>
      </c>
      <c r="E12" s="15">
        <f ca="1">(1-$E$1)*SUMIF(OFFSET(Graf!$T$4:$AH$4,E$4,0),"=1",$R11:$AF11)+$E$1*(1/15)</f>
        <v>0.08990932432291665</v>
      </c>
      <c r="F12" s="15">
        <f ca="1">(1-$E$1)*SUMIF(OFFSET(Graf!$T$4:$AH$4,F$4,0),"=1",$R11:$AF11)+$E$1*(1/15)</f>
        <v>0.0339604723079427</v>
      </c>
      <c r="G12" s="15">
        <f ca="1">(1-$E$1)*SUMIF(OFFSET(Graf!$T$4:$AH$4,G$4,0),"=1",$R11:$AF11)+$E$1*(1/15)</f>
        <v>0.0339604723079427</v>
      </c>
      <c r="H12" s="15">
        <f ca="1">(1-$E$1)*SUMIF(OFFSET(Graf!$T$4:$AH$4,H$4,0),"=1",$R11:$AF11)+$E$1*(1/15)</f>
        <v>0.027650102762586802</v>
      </c>
      <c r="I12" s="15">
        <f ca="1">(1-$E$1)*SUMIF(OFFSET(Graf!$T$4:$AH$4,I$4,0),"=1",$R11:$AF11)+$E$1*(1/15)</f>
        <v>0.17396740460720483</v>
      </c>
      <c r="J12" s="15">
        <f ca="1">(1-$E$1)*SUMIF(OFFSET(Graf!$T$4:$AH$4,J$4,0),"=1",$R11:$AF11)+$E$1*(1/15)</f>
        <v>0.18006460525716148</v>
      </c>
      <c r="K12" s="15">
        <f ca="1">(1-$E$1)*SUMIF(OFFSET(Graf!$T$4:$AH$4,K$4,0),"=1",$R11:$AF11)+$E$1*(1/15)</f>
        <v>0.10085085486002603</v>
      </c>
      <c r="L12" s="15">
        <f ca="1">(1-$E$1)*SUMIF(OFFSET(Graf!$T$4:$AH$4,L$4,0),"=1",$R11:$AF11)+$E$1*(1/15)</f>
        <v>0.01</v>
      </c>
      <c r="M12" s="15">
        <f ca="1">(1-$E$1)*SUMIF(OFFSET(Graf!$T$4:$AH$4,M$4,0),"=1",$R11:$AF11)+$E$1*(1/15)</f>
        <v>0.054162131559244785</v>
      </c>
      <c r="N12" s="15">
        <f ca="1">(1-$E$1)*SUMIF(OFFSET(Graf!$T$4:$AH$4,N$4,0),"=1",$R11:$AF11)+$E$1*(1/15)</f>
        <v>0.0382104723079427</v>
      </c>
      <c r="O12" s="15">
        <f ca="1">(1-$E$1)*SUMIF(OFFSET(Graf!$T$4:$AH$4,O$4,0),"=1",$R11:$AF11)+$E$1*(1/15)</f>
        <v>0.130255322094184</v>
      </c>
      <c r="P12" s="15">
        <f ca="1">(1-$E$1)*SUMIF(OFFSET(Graf!$T$4:$AH$4,P$4,0),"=1",$R11:$AF11)+$E$1*(1/15)</f>
        <v>0.060705691650390615</v>
      </c>
      <c r="Q12" s="15"/>
      <c r="R12" s="15">
        <f>B12/INDEX(Graf!$Q$5:$Q$19,PageRank!B$4,0)</f>
        <v>0.01046379432779948</v>
      </c>
      <c r="S12" s="15">
        <f>C12/INDEX(Graf!$Q$5:$Q$19,PageRank!C$4,0)</f>
        <v>0.017725454544270835</v>
      </c>
      <c r="T12" s="15">
        <f>D12/INDEX(Graf!$Q$5:$Q$19,PageRank!D$4,0)</f>
        <v>0.013825051381293401</v>
      </c>
      <c r="U12" s="15">
        <f>E12/INDEX(Graf!$Q$5:$Q$19,PageRank!E$4,0)</f>
        <v>0.02996977477430555</v>
      </c>
      <c r="V12" s="15">
        <f>F12/INDEX(Graf!$Q$5:$Q$19,PageRank!F$4,0)</f>
        <v>0.01698023615397135</v>
      </c>
      <c r="W12" s="15">
        <f>G12/INDEX(Graf!$Q$5:$Q$19,PageRank!G$4,0)</f>
        <v>0.01698023615397135</v>
      </c>
      <c r="X12" s="15">
        <f>H12/INDEX(Graf!$Q$5:$Q$19,PageRank!H$4,0)</f>
        <v>0.013825051381293401</v>
      </c>
      <c r="Y12" s="15">
        <f>I12/INDEX(Graf!$Q$5:$Q$19,PageRank!I$4,0)</f>
        <v>0.17396740460720483</v>
      </c>
      <c r="Z12" s="15">
        <f>J12/INDEX(Graf!$Q$5:$Q$19,PageRank!J$4,0)</f>
        <v>0.18006460525716148</v>
      </c>
      <c r="AA12" s="15">
        <f>K12/INDEX(Graf!$Q$5:$Q$19,PageRank!K$4,0)</f>
        <v>0.10085085486002603</v>
      </c>
      <c r="AB12" s="15">
        <f>L12/INDEX(Graf!$Q$5:$Q$19,PageRank!L$4,0)</f>
        <v>0.005</v>
      </c>
      <c r="AC12" s="15">
        <f>M12/INDEX(Graf!$Q$5:$Q$19,PageRank!M$4,0)</f>
        <v>0.054162131559244785</v>
      </c>
      <c r="AD12" s="15">
        <f>N12/INDEX(Graf!$Q$5:$Q$19,PageRank!N$4,0)</f>
        <v>0.0382104723079427</v>
      </c>
      <c r="AE12" s="15">
        <f>O12/INDEX(Graf!$Q$5:$Q$19,PageRank!O$4,0)</f>
        <v>0.065127661047092</v>
      </c>
      <c r="AF12" s="15">
        <f>P12/INDEX(Graf!$Q$5:$Q$19,PageRank!P$4,0)</f>
        <v>0.060705691650390615</v>
      </c>
      <c r="AH12" s="10"/>
      <c r="AI12" s="10"/>
      <c r="AJ12" s="10"/>
      <c r="AK12" s="10"/>
      <c r="AL12" s="10"/>
      <c r="AM12" s="10"/>
      <c r="AN12" s="10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8.75">
      <c r="A13" s="4">
        <f t="shared" si="1"/>
        <v>8</v>
      </c>
      <c r="B13" s="15">
        <f ca="1">(1-$E$1)*SUMIF(OFFSET(Graf!$T$4:$AH$4,B$4,0),"=1",$R12:$AF12)+$E$1*(1/15)</f>
        <v>0.021751293674099392</v>
      </c>
      <c r="C13" s="15">
        <f ca="1">(1-$E$1)*SUMIF(OFFSET(Graf!$T$4:$AH$4,C$4,0),"=1",$R12:$AF12)+$E$1*(1/15)</f>
        <v>0.018894225178629556</v>
      </c>
      <c r="D13" s="15">
        <f ca="1">(1-$E$1)*SUMIF(OFFSET(Graf!$T$4:$AH$4,D$4,0),"=1",$R12:$AF12)+$E$1*(1/15)</f>
        <v>0.024433200730875647</v>
      </c>
      <c r="E13" s="15">
        <f ca="1">(1-$E$1)*SUMIF(OFFSET(Graf!$T$4:$AH$4,E$4,0),"=1",$R12:$AF12)+$E$1*(1/15)</f>
        <v>0.08931937343128797</v>
      </c>
      <c r="F13" s="15">
        <f ca="1">(1-$E$1)*SUMIF(OFFSET(Graf!$T$4:$AH$4,F$4,0),"=1",$R12:$AF12)+$E$1*(1/15)</f>
        <v>0.035474308558159716</v>
      </c>
      <c r="G13" s="15">
        <f ca="1">(1-$E$1)*SUMIF(OFFSET(Graf!$T$4:$AH$4,G$4,0),"=1",$R12:$AF12)+$E$1*(1/15)</f>
        <v>0.035474308558159716</v>
      </c>
      <c r="H13" s="15">
        <f ca="1">(1-$E$1)*SUMIF(OFFSET(Graf!$T$4:$AH$4,H$4,0),"=1",$R12:$AF12)+$E$1*(1/15)</f>
        <v>0.024433200730875647</v>
      </c>
      <c r="I13" s="15">
        <f ca="1">(1-$E$1)*SUMIF(OFFSET(Graf!$T$4:$AH$4,I$4,0),"=1",$R12:$AF12)+$E$1*(1/15)</f>
        <v>0.12458962809277341</v>
      </c>
      <c r="J13" s="15">
        <f ca="1">(1-$E$1)*SUMIF(OFFSET(Graf!$T$4:$AH$4,J$4,0),"=1",$R12:$AF12)+$E$1*(1/15)</f>
        <v>0.1696235875902235</v>
      </c>
      <c r="K13" s="15">
        <f ca="1">(1-$E$1)*SUMIF(OFFSET(Graf!$T$4:$AH$4,K$4,0),"=1",$R12:$AF12)+$E$1*(1/15)</f>
        <v>0.17480620814268663</v>
      </c>
      <c r="L13" s="15">
        <f ca="1">(1-$E$1)*SUMIF(OFFSET(Graf!$T$4:$AH$4,L$4,0),"=1",$R12:$AF12)+$E$1*(1/15)</f>
        <v>0.01</v>
      </c>
      <c r="M13" s="15">
        <f ca="1">(1-$E$1)*SUMIF(OFFSET(Graf!$T$4:$AH$4,M$4,0),"=1",$R12:$AF12)+$E$1*(1/15)</f>
        <v>0.06584983790283201</v>
      </c>
      <c r="N13" s="15">
        <f ca="1">(1-$E$1)*SUMIF(OFFSET(Graf!$T$4:$AH$4,N$4,0),"=1",$R12:$AF12)+$E$1*(1/15)</f>
        <v>0.03972430855815972</v>
      </c>
      <c r="O13" s="15">
        <f ca="1">(1-$E$1)*SUMIF(OFFSET(Graf!$T$4:$AH$4,O$4,0),"=1",$R12:$AF12)+$E$1*(1/15)</f>
        <v>0.10026800696120874</v>
      </c>
      <c r="P13" s="15">
        <f ca="1">(1-$E$1)*SUMIF(OFFSET(Graf!$T$4:$AH$4,P$4,0),"=1",$R12:$AF12)+$E$1*(1/15)</f>
        <v>0.0653585118900282</v>
      </c>
      <c r="Q13" s="15"/>
      <c r="R13" s="15">
        <f>B13/INDEX(Graf!$Q$5:$Q$19,PageRank!B$4,0)</f>
        <v>0.010875646837049696</v>
      </c>
      <c r="S13" s="15">
        <f>C13/INDEX(Graf!$Q$5:$Q$19,PageRank!C$4,0)</f>
        <v>0.018894225178629556</v>
      </c>
      <c r="T13" s="15">
        <f>D13/INDEX(Graf!$Q$5:$Q$19,PageRank!D$4,0)</f>
        <v>0.012216600365437823</v>
      </c>
      <c r="U13" s="15">
        <f>E13/INDEX(Graf!$Q$5:$Q$19,PageRank!E$4,0)</f>
        <v>0.02977312447709599</v>
      </c>
      <c r="V13" s="15">
        <f>F13/INDEX(Graf!$Q$5:$Q$19,PageRank!F$4,0)</f>
        <v>0.017737154279079858</v>
      </c>
      <c r="W13" s="15">
        <f>G13/INDEX(Graf!$Q$5:$Q$19,PageRank!G$4,0)</f>
        <v>0.017737154279079858</v>
      </c>
      <c r="X13" s="15">
        <f>H13/INDEX(Graf!$Q$5:$Q$19,PageRank!H$4,0)</f>
        <v>0.012216600365437823</v>
      </c>
      <c r="Y13" s="15">
        <f>I13/INDEX(Graf!$Q$5:$Q$19,PageRank!I$4,0)</f>
        <v>0.12458962809277341</v>
      </c>
      <c r="Z13" s="15">
        <f>J13/INDEX(Graf!$Q$5:$Q$19,PageRank!J$4,0)</f>
        <v>0.1696235875902235</v>
      </c>
      <c r="AA13" s="15">
        <f>K13/INDEX(Graf!$Q$5:$Q$19,PageRank!K$4,0)</f>
        <v>0.17480620814268663</v>
      </c>
      <c r="AB13" s="15">
        <f>L13/INDEX(Graf!$Q$5:$Q$19,PageRank!L$4,0)</f>
        <v>0.005</v>
      </c>
      <c r="AC13" s="15">
        <f>M13/INDEX(Graf!$Q$5:$Q$19,PageRank!M$4,0)</f>
        <v>0.06584983790283201</v>
      </c>
      <c r="AD13" s="15">
        <f>N13/INDEX(Graf!$Q$5:$Q$19,PageRank!N$4,0)</f>
        <v>0.03972430855815972</v>
      </c>
      <c r="AE13" s="15">
        <f>O13/INDEX(Graf!$Q$5:$Q$19,PageRank!O$4,0)</f>
        <v>0.05013400348060437</v>
      </c>
      <c r="AF13" s="15">
        <f>P13/INDEX(Graf!$Q$5:$Q$19,PageRank!P$4,0)</f>
        <v>0.0653585118900282</v>
      </c>
      <c r="AH13" s="10"/>
      <c r="AI13" s="10"/>
      <c r="AJ13" s="10"/>
      <c r="AK13" s="10"/>
      <c r="AL13" s="10"/>
      <c r="AM13" s="10"/>
      <c r="AN13" s="10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8.75">
      <c r="A14" s="4">
        <f t="shared" si="1"/>
        <v>9</v>
      </c>
      <c r="B14" s="15">
        <f ca="1">(1-$E$1)*SUMIF(OFFSET(Graf!$T$4:$AH$4,B$4,0),"=1",$R13:$AF13)+$E$1*(1/15)</f>
        <v>0.02038411031062215</v>
      </c>
      <c r="C14" s="15">
        <f ca="1">(1-$E$1)*SUMIF(OFFSET(Graf!$T$4:$AH$4,C$4,0),"=1",$R13:$AF13)+$E$1*(1/15)</f>
        <v>0.01924429981149224</v>
      </c>
      <c r="D14" s="15">
        <f ca="1">(1-$E$1)*SUMIF(OFFSET(Graf!$T$4:$AH$4,D$4,0),"=1",$R13:$AF13)+$E$1*(1/15)</f>
        <v>0.025076581137217877</v>
      </c>
      <c r="E14" s="15">
        <f ca="1">(1-$E$1)*SUMIF(OFFSET(Graf!$T$4:$AH$4,E$4,0),"=1",$R13:$AF13)+$E$1*(1/15)</f>
        <v>0.07791829417184107</v>
      </c>
      <c r="F14" s="15">
        <f ca="1">(1-$E$1)*SUMIF(OFFSET(Graf!$T$4:$AH$4,F$4,0),"=1",$R13:$AF13)+$E$1*(1/15)</f>
        <v>0.03530715580553159</v>
      </c>
      <c r="G14" s="15">
        <f ca="1">(1-$E$1)*SUMIF(OFFSET(Graf!$T$4:$AH$4,G$4,0),"=1",$R13:$AF13)+$E$1*(1/15)</f>
        <v>0.03530715580553159</v>
      </c>
      <c r="H14" s="15">
        <f ca="1">(1-$E$1)*SUMIF(OFFSET(Graf!$T$4:$AH$4,H$4,0),"=1",$R13:$AF13)+$E$1*(1/15)</f>
        <v>0.025076581137217877</v>
      </c>
      <c r="I14" s="15">
        <f ca="1">(1-$E$1)*SUMIF(OFFSET(Graf!$T$4:$AH$4,I$4,0),"=1",$R13:$AF13)+$E$1*(1/15)</f>
        <v>0.1887384391957194</v>
      </c>
      <c r="J14" s="15">
        <f ca="1">(1-$E$1)*SUMIF(OFFSET(Graf!$T$4:$AH$4,J$4,0),"=1",$R13:$AF13)+$E$1*(1/15)</f>
        <v>0.12628529418947954</v>
      </c>
      <c r="K14" s="15">
        <f ca="1">(1-$E$1)*SUMIF(OFFSET(Graf!$T$4:$AH$4,K$4,0),"=1",$R13:$AF13)+$E$1*(1/15)</f>
        <v>0.16456415976231212</v>
      </c>
      <c r="L14" s="15">
        <f ca="1">(1-$E$1)*SUMIF(OFFSET(Graf!$T$4:$AH$4,L$4,0),"=1",$R13:$AF13)+$E$1*(1/15)</f>
        <v>0.01</v>
      </c>
      <c r="M14" s="15">
        <f ca="1">(1-$E$1)*SUMIF(OFFSET(Graf!$T$4:$AH$4,M$4,0),"=1",$R13:$AF13)+$E$1*(1/15)</f>
        <v>0.06980473510652396</v>
      </c>
      <c r="N14" s="15">
        <f ca="1">(1-$E$1)*SUMIF(OFFSET(Graf!$T$4:$AH$4,N$4,0),"=1",$R13:$AF13)+$E$1*(1/15)</f>
        <v>0.03955715580553159</v>
      </c>
      <c r="O14" s="15">
        <f ca="1">(1-$E$1)*SUMIF(OFFSET(Graf!$T$4:$AH$4,O$4,0),"=1",$R13:$AF13)+$E$1*(1/15)</f>
        <v>0.11012213480246512</v>
      </c>
      <c r="P14" s="15">
        <f ca="1">(1-$E$1)*SUMIF(OFFSET(Graf!$T$4:$AH$4,P$4,0),"=1",$R13:$AF13)+$E$1*(1/15)</f>
        <v>0.05261390295851372</v>
      </c>
      <c r="Q14" s="15"/>
      <c r="R14" s="15">
        <f>B14/INDEX(Graf!$Q$5:$Q$19,PageRank!B$4,0)</f>
        <v>0.010192055155311075</v>
      </c>
      <c r="S14" s="15">
        <f>C14/INDEX(Graf!$Q$5:$Q$19,PageRank!C$4,0)</f>
        <v>0.01924429981149224</v>
      </c>
      <c r="T14" s="15">
        <f>D14/INDEX(Graf!$Q$5:$Q$19,PageRank!D$4,0)</f>
        <v>0.012538290568608938</v>
      </c>
      <c r="U14" s="15">
        <f>E14/INDEX(Graf!$Q$5:$Q$19,PageRank!E$4,0)</f>
        <v>0.025972764723947023</v>
      </c>
      <c r="V14" s="15">
        <f>F14/INDEX(Graf!$Q$5:$Q$19,PageRank!F$4,0)</f>
        <v>0.017653577902765796</v>
      </c>
      <c r="W14" s="15">
        <f>G14/INDEX(Graf!$Q$5:$Q$19,PageRank!G$4,0)</f>
        <v>0.017653577902765796</v>
      </c>
      <c r="X14" s="15">
        <f>H14/INDEX(Graf!$Q$5:$Q$19,PageRank!H$4,0)</f>
        <v>0.012538290568608938</v>
      </c>
      <c r="Y14" s="15">
        <f>I14/INDEX(Graf!$Q$5:$Q$19,PageRank!I$4,0)</f>
        <v>0.1887384391957194</v>
      </c>
      <c r="Z14" s="15">
        <f>J14/INDEX(Graf!$Q$5:$Q$19,PageRank!J$4,0)</f>
        <v>0.12628529418947954</v>
      </c>
      <c r="AA14" s="15">
        <f>K14/INDEX(Graf!$Q$5:$Q$19,PageRank!K$4,0)</f>
        <v>0.16456415976231212</v>
      </c>
      <c r="AB14" s="15">
        <f>L14/INDEX(Graf!$Q$5:$Q$19,PageRank!L$4,0)</f>
        <v>0.005</v>
      </c>
      <c r="AC14" s="15">
        <f>M14/INDEX(Graf!$Q$5:$Q$19,PageRank!M$4,0)</f>
        <v>0.06980473510652396</v>
      </c>
      <c r="AD14" s="15">
        <f>N14/INDEX(Graf!$Q$5:$Q$19,PageRank!N$4,0)</f>
        <v>0.03955715580553159</v>
      </c>
      <c r="AE14" s="15">
        <f>O14/INDEX(Graf!$Q$5:$Q$19,PageRank!O$4,0)</f>
        <v>0.05506106740123256</v>
      </c>
      <c r="AF14" s="15">
        <f>P14/INDEX(Graf!$Q$5:$Q$19,PageRank!P$4,0)</f>
        <v>0.05261390295851372</v>
      </c>
      <c r="AH14" s="10"/>
      <c r="AI14" s="10"/>
      <c r="AJ14" s="10"/>
      <c r="AK14" s="10"/>
      <c r="AL14" s="10"/>
      <c r="AM14" s="10"/>
      <c r="AN14" s="10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8.75">
      <c r="A15" s="4">
        <f t="shared" si="1"/>
        <v>10</v>
      </c>
      <c r="B15" s="15">
        <f ca="1">(1-$E$1)*SUMIF(OFFSET(Graf!$T$4:$AH$4,B$4,0),"=1",$R14:$AF14)+$E$1*(1/15)</f>
        <v>0.0206575469833176</v>
      </c>
      <c r="C15" s="15">
        <f ca="1">(1-$E$1)*SUMIF(OFFSET(Graf!$T$4:$AH$4,C$4,0),"=1",$R14:$AF14)+$E$1*(1/15)</f>
        <v>0.018663246882014414</v>
      </c>
      <c r="D15" s="15">
        <f ca="1">(1-$E$1)*SUMIF(OFFSET(Graf!$T$4:$AH$4,D$4,0),"=1",$R14:$AF14)+$E$1*(1/15)</f>
        <v>0.025005541217350928</v>
      </c>
      <c r="E15" s="15">
        <f ca="1">(1-$E$1)*SUMIF(OFFSET(Graf!$T$4:$AH$4,E$4,0),"=1",$R14:$AF14)+$E$1*(1/15)</f>
        <v>0.08182280901283048</v>
      </c>
      <c r="F15" s="15">
        <f ca="1">(1-$E$1)*SUMIF(OFFSET(Graf!$T$4:$AH$4,F$4,0),"=1",$R14:$AF14)+$E$1*(1/15)</f>
        <v>0.03207685001535497</v>
      </c>
      <c r="G15" s="15">
        <f ca="1">(1-$E$1)*SUMIF(OFFSET(Graf!$T$4:$AH$4,G$4,0),"=1",$R14:$AF14)+$E$1*(1/15)</f>
        <v>0.03207685001535497</v>
      </c>
      <c r="H15" s="15">
        <f ca="1">(1-$E$1)*SUMIF(OFFSET(Graf!$T$4:$AH$4,H$4,0),"=1",$R14:$AF14)+$E$1*(1/15)</f>
        <v>0.025005541217350928</v>
      </c>
      <c r="I15" s="15">
        <f ca="1">(1-$E$1)*SUMIF(OFFSET(Graf!$T$4:$AH$4,I$4,0),"=1",$R14:$AF14)+$E$1*(1/15)</f>
        <v>0.17989061823266717</v>
      </c>
      <c r="J15" s="15">
        <f ca="1">(1-$E$1)*SUMIF(OFFSET(Graf!$T$4:$AH$4,J$4,0),"=1",$R14:$AF14)+$E$1*(1/15)</f>
        <v>0.18108522029967908</v>
      </c>
      <c r="K15" s="15">
        <f ca="1">(1-$E$1)*SUMIF(OFFSET(Graf!$T$4:$AH$4,K$4,0),"=1",$R14:$AF14)+$E$1*(1/15)</f>
        <v>0.1280000470443752</v>
      </c>
      <c r="L15" s="15">
        <f ca="1">(1-$E$1)*SUMIF(OFFSET(Graf!$T$4:$AH$4,L$4,0),"=1",$R14:$AF14)+$E$1*(1/15)</f>
        <v>0.01</v>
      </c>
      <c r="M15" s="15">
        <f ca="1">(1-$E$1)*SUMIF(OFFSET(Graf!$T$4:$AH$4,M$4,0),"=1",$R14:$AF14)+$E$1*(1/15)</f>
        <v>0.05897181751473666</v>
      </c>
      <c r="N15" s="15">
        <f ca="1">(1-$E$1)*SUMIF(OFFSET(Graf!$T$4:$AH$4,N$4,0),"=1",$R14:$AF14)+$E$1*(1/15)</f>
        <v>0.03632685001535497</v>
      </c>
      <c r="O15" s="15">
        <f ca="1">(1-$E$1)*SUMIF(OFFSET(Graf!$T$4:$AH$4,O$4,0),"=1",$R14:$AF14)+$E$1*(1/15)</f>
        <v>0.11361515425856482</v>
      </c>
      <c r="P15" s="15">
        <f ca="1">(1-$E$1)*SUMIF(OFFSET(Graf!$T$4:$AH$4,P$4,0),"=1",$R14:$AF14)+$E$1*(1/15)</f>
        <v>0.05680190729104768</v>
      </c>
      <c r="Q15" s="15"/>
      <c r="R15" s="15">
        <f>B15/INDEX(Graf!$Q$5:$Q$19,PageRank!B$4,0)</f>
        <v>0.0103287734916588</v>
      </c>
      <c r="S15" s="15">
        <f>C15/INDEX(Graf!$Q$5:$Q$19,PageRank!C$4,0)</f>
        <v>0.018663246882014414</v>
      </c>
      <c r="T15" s="15">
        <f>D15/INDEX(Graf!$Q$5:$Q$19,PageRank!D$4,0)</f>
        <v>0.012502770608675464</v>
      </c>
      <c r="U15" s="15">
        <f>E15/INDEX(Graf!$Q$5:$Q$19,PageRank!E$4,0)</f>
        <v>0.027274269670943495</v>
      </c>
      <c r="V15" s="15">
        <f>F15/INDEX(Graf!$Q$5:$Q$19,PageRank!F$4,0)</f>
        <v>0.016038425007677486</v>
      </c>
      <c r="W15" s="15">
        <f>G15/INDEX(Graf!$Q$5:$Q$19,PageRank!G$4,0)</f>
        <v>0.016038425007677486</v>
      </c>
      <c r="X15" s="15">
        <f>H15/INDEX(Graf!$Q$5:$Q$19,PageRank!H$4,0)</f>
        <v>0.012502770608675464</v>
      </c>
      <c r="Y15" s="15">
        <f>I15/INDEX(Graf!$Q$5:$Q$19,PageRank!I$4,0)</f>
        <v>0.17989061823266717</v>
      </c>
      <c r="Z15" s="15">
        <f>J15/INDEX(Graf!$Q$5:$Q$19,PageRank!J$4,0)</f>
        <v>0.18108522029967908</v>
      </c>
      <c r="AA15" s="15">
        <f>K15/INDEX(Graf!$Q$5:$Q$19,PageRank!K$4,0)</f>
        <v>0.1280000470443752</v>
      </c>
      <c r="AB15" s="15">
        <f>L15/INDEX(Graf!$Q$5:$Q$19,PageRank!L$4,0)</f>
        <v>0.005</v>
      </c>
      <c r="AC15" s="15">
        <f>M15/INDEX(Graf!$Q$5:$Q$19,PageRank!M$4,0)</f>
        <v>0.05897181751473666</v>
      </c>
      <c r="AD15" s="15">
        <f>N15/INDEX(Graf!$Q$5:$Q$19,PageRank!N$4,0)</f>
        <v>0.03632685001535497</v>
      </c>
      <c r="AE15" s="15">
        <f>O15/INDEX(Graf!$Q$5:$Q$19,PageRank!O$4,0)</f>
        <v>0.05680757712928241</v>
      </c>
      <c r="AF15" s="15">
        <f>P15/INDEX(Graf!$Q$5:$Q$19,PageRank!P$4,0)</f>
        <v>0.05680190729104768</v>
      </c>
      <c r="AH15" s="10"/>
      <c r="AI15" s="10"/>
      <c r="AJ15" s="10"/>
      <c r="AK15" s="10"/>
      <c r="AL15" s="10"/>
      <c r="AM15" s="10"/>
      <c r="AN15" s="10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.75">
      <c r="A16" s="4">
        <f t="shared" si="1"/>
        <v>11</v>
      </c>
      <c r="B16" s="15">
        <f ca="1">(1-$E$1)*SUMIF(OFFSET(Graf!$T$4:$AH$4,B$4,0),"=1",$R15:$AF15)+$E$1*(1/15)</f>
        <v>0.020627355017374144</v>
      </c>
      <c r="C16" s="15">
        <f ca="1">(1-$E$1)*SUMIF(OFFSET(Graf!$T$4:$AH$4,C$4,0),"=1",$R15:$AF15)+$E$1*(1/15)</f>
        <v>0.01877945746790998</v>
      </c>
      <c r="D16" s="15">
        <f ca="1">(1-$E$1)*SUMIF(OFFSET(Graf!$T$4:$AH$4,D$4,0),"=1",$R15:$AF15)+$E$1*(1/15)</f>
        <v>0.023632661256525862</v>
      </c>
      <c r="E16" s="15">
        <f ca="1">(1-$E$1)*SUMIF(OFFSET(Graf!$T$4:$AH$4,E$4,0),"=1",$R15:$AF15)+$E$1*(1/15)</f>
        <v>0.08292965787751228</v>
      </c>
      <c r="F16" s="15">
        <f ca="1">(1-$E$1)*SUMIF(OFFSET(Graf!$T$4:$AH$4,F$4,0),"=1",$R15:$AF15)+$E$1*(1/15)</f>
        <v>0.03318312922030197</v>
      </c>
      <c r="G16" s="15">
        <f ca="1">(1-$E$1)*SUMIF(OFFSET(Graf!$T$4:$AH$4,G$4,0),"=1",$R15:$AF15)+$E$1*(1/15)</f>
        <v>0.03318312922030197</v>
      </c>
      <c r="H16" s="15">
        <f ca="1">(1-$E$1)*SUMIF(OFFSET(Graf!$T$4:$AH$4,H$4,0),"=1",$R15:$AF15)+$E$1*(1/15)</f>
        <v>0.023632661256525862</v>
      </c>
      <c r="I16" s="15">
        <f ca="1">(1-$E$1)*SUMIF(OFFSET(Graf!$T$4:$AH$4,I$4,0),"=1",$R15:$AF15)+$E$1*(1/15)</f>
        <v>0.14606536250077065</v>
      </c>
      <c r="J16" s="15">
        <f ca="1">(1-$E$1)*SUMIF(OFFSET(Graf!$T$4:$AH$4,J$4,0),"=1",$R15:$AF15)+$E$1*(1/15)</f>
        <v>0.17353438051514125</v>
      </c>
      <c r="K16" s="15">
        <f ca="1">(1-$E$1)*SUMIF(OFFSET(Graf!$T$4:$AH$4,K$4,0),"=1",$R15:$AF15)+$E$1*(1/15)</f>
        <v>0.17454979227210138</v>
      </c>
      <c r="L16" s="15">
        <f ca="1">(1-$E$1)*SUMIF(OFFSET(Graf!$T$4:$AH$4,L$4,0),"=1",$R15:$AF15)+$E$1*(1/15)</f>
        <v>0.01</v>
      </c>
      <c r="M16" s="15">
        <f ca="1">(1-$E$1)*SUMIF(OFFSET(Graf!$T$4:$AH$4,M$4,0),"=1",$R15:$AF15)+$E$1*(1/15)</f>
        <v>0.06253162119739052</v>
      </c>
      <c r="N16" s="15">
        <f ca="1">(1-$E$1)*SUMIF(OFFSET(Graf!$T$4:$AH$4,N$4,0),"=1",$R15:$AF15)+$E$1*(1/15)</f>
        <v>0.037433129220301974</v>
      </c>
      <c r="O16" s="15">
        <f ca="1">(1-$E$1)*SUMIF(OFFSET(Graf!$T$4:$AH$4,O$4,0),"=1",$R15:$AF15)+$E$1*(1/15)</f>
        <v>0.10163122241795201</v>
      </c>
      <c r="P16" s="15">
        <f ca="1">(1-$E$1)*SUMIF(OFFSET(Graf!$T$4:$AH$4,P$4,0),"=1",$R15:$AF15)+$E$1*(1/15)</f>
        <v>0.058286440559890046</v>
      </c>
      <c r="Q16" s="15"/>
      <c r="R16" s="15">
        <f>B16/INDEX(Graf!$Q$5:$Q$19,PageRank!B$4,0)</f>
        <v>0.010313677508687072</v>
      </c>
      <c r="S16" s="15">
        <f>C16/INDEX(Graf!$Q$5:$Q$19,PageRank!C$4,0)</f>
        <v>0.01877945746790998</v>
      </c>
      <c r="T16" s="15">
        <f>D16/INDEX(Graf!$Q$5:$Q$19,PageRank!D$4,0)</f>
        <v>0.011816330628262931</v>
      </c>
      <c r="U16" s="15">
        <f>E16/INDEX(Graf!$Q$5:$Q$19,PageRank!E$4,0)</f>
        <v>0.02764321929250409</v>
      </c>
      <c r="V16" s="15">
        <f>F16/INDEX(Graf!$Q$5:$Q$19,PageRank!F$4,0)</f>
        <v>0.016591564610150985</v>
      </c>
      <c r="W16" s="15">
        <f>G16/INDEX(Graf!$Q$5:$Q$19,PageRank!G$4,0)</f>
        <v>0.016591564610150985</v>
      </c>
      <c r="X16" s="15">
        <f>H16/INDEX(Graf!$Q$5:$Q$19,PageRank!H$4,0)</f>
        <v>0.011816330628262931</v>
      </c>
      <c r="Y16" s="15">
        <f>I16/INDEX(Graf!$Q$5:$Q$19,PageRank!I$4,0)</f>
        <v>0.14606536250077065</v>
      </c>
      <c r="Z16" s="15">
        <f>J16/INDEX(Graf!$Q$5:$Q$19,PageRank!J$4,0)</f>
        <v>0.17353438051514125</v>
      </c>
      <c r="AA16" s="15">
        <f>K16/INDEX(Graf!$Q$5:$Q$19,PageRank!K$4,0)</f>
        <v>0.17454979227210138</v>
      </c>
      <c r="AB16" s="15">
        <f>L16/INDEX(Graf!$Q$5:$Q$19,PageRank!L$4,0)</f>
        <v>0.005</v>
      </c>
      <c r="AC16" s="15">
        <f>M16/INDEX(Graf!$Q$5:$Q$19,PageRank!M$4,0)</f>
        <v>0.06253162119739052</v>
      </c>
      <c r="AD16" s="15">
        <f>N16/INDEX(Graf!$Q$5:$Q$19,PageRank!N$4,0)</f>
        <v>0.037433129220301974</v>
      </c>
      <c r="AE16" s="15">
        <f>O16/INDEX(Graf!$Q$5:$Q$19,PageRank!O$4,0)</f>
        <v>0.05081561120897601</v>
      </c>
      <c r="AF16" s="15">
        <f>P16/INDEX(Graf!$Q$5:$Q$19,PageRank!P$4,0)</f>
        <v>0.058286440559890046</v>
      </c>
      <c r="AH16" s="10"/>
      <c r="AI16" s="10"/>
      <c r="AJ16" s="10"/>
      <c r="AK16" s="10"/>
      <c r="AL16" s="10"/>
      <c r="AM16" s="10"/>
      <c r="AN16" s="10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8.75">
      <c r="A17" s="4">
        <f t="shared" si="1"/>
        <v>12</v>
      </c>
      <c r="B17" s="15">
        <f ca="1">(1-$E$1)*SUMIF(OFFSET(Graf!$T$4:$AH$4,B$4,0),"=1",$R16:$AF16)+$E$1*(1/15)</f>
        <v>0.020043881034023492</v>
      </c>
      <c r="C17" s="15">
        <f ca="1">(1-$E$1)*SUMIF(OFFSET(Graf!$T$4:$AH$4,C$4,0),"=1",$R16:$AF16)+$E$1*(1/15)</f>
        <v>0.01876662588238401</v>
      </c>
      <c r="D17" s="15">
        <f ca="1">(1-$E$1)*SUMIF(OFFSET(Graf!$T$4:$AH$4,D$4,0),"=1",$R16:$AF16)+$E$1*(1/15)</f>
        <v>0.02410282991862834</v>
      </c>
      <c r="E17" s="15">
        <f ca="1">(1-$E$1)*SUMIF(OFFSET(Graf!$T$4:$AH$4,E$4,0),"=1",$R16:$AF16)+$E$1*(1/15)</f>
        <v>0.0779224342577371</v>
      </c>
      <c r="F17" s="15">
        <f ca="1">(1-$E$1)*SUMIF(OFFSET(Graf!$T$4:$AH$4,F$4,0),"=1",$R16:$AF16)+$E$1*(1/15)</f>
        <v>0.03349673639862848</v>
      </c>
      <c r="G17" s="15">
        <f ca="1">(1-$E$1)*SUMIF(OFFSET(Graf!$T$4:$AH$4,G$4,0),"=1",$R16:$AF16)+$E$1*(1/15)</f>
        <v>0.03349673639862848</v>
      </c>
      <c r="H17" s="15">
        <f ca="1">(1-$E$1)*SUMIF(OFFSET(Graf!$T$4:$AH$4,H$4,0),"=1",$R16:$AF16)+$E$1*(1/15)</f>
        <v>0.02410282991862834</v>
      </c>
      <c r="I17" s="15">
        <f ca="1">(1-$E$1)*SUMIF(OFFSET(Graf!$T$4:$AH$4,I$4,0),"=1",$R16:$AF16)+$E$1*(1/15)</f>
        <v>0.18657298326854285</v>
      </c>
      <c r="J17" s="15">
        <f ca="1">(1-$E$1)*SUMIF(OFFSET(Graf!$T$4:$AH$4,J$4,0),"=1",$R16:$AF16)+$E$1*(1/15)</f>
        <v>0.14419943915967856</v>
      </c>
      <c r="K17" s="15">
        <f ca="1">(1-$E$1)*SUMIF(OFFSET(Graf!$T$4:$AH$4,K$4,0),"=1",$R16:$AF16)+$E$1*(1/15)</f>
        <v>0.16754810447189356</v>
      </c>
      <c r="L17" s="15">
        <f ca="1">(1-$E$1)*SUMIF(OFFSET(Graf!$T$4:$AH$4,L$4,0),"=1",$R16:$AF16)+$E$1*(1/15)</f>
        <v>0.01</v>
      </c>
      <c r="M17" s="15">
        <f ca="1">(1-$E$1)*SUMIF(OFFSET(Graf!$T$4:$AH$4,M$4,0),"=1",$R16:$AF16)+$E$1*(1/15)</f>
        <v>0.06379347447590654</v>
      </c>
      <c r="N17" s="15">
        <f ca="1">(1-$E$1)*SUMIF(OFFSET(Graf!$T$4:$AH$4,N$4,0),"=1",$R16:$AF16)+$E$1*(1/15)</f>
        <v>0.03774673639862848</v>
      </c>
      <c r="O17" s="15">
        <f ca="1">(1-$E$1)*SUMIF(OFFSET(Graf!$T$4:$AH$4,O$4,0),"=1",$R16:$AF16)+$E$1*(1/15)</f>
        <v>0.10501391888906209</v>
      </c>
      <c r="P17" s="15">
        <f ca="1">(1-$E$1)*SUMIF(OFFSET(Graf!$T$4:$AH$4,P$4,0),"=1",$R16:$AF16)+$E$1*(1/15)</f>
        <v>0.05319326952762961</v>
      </c>
      <c r="Q17" s="15"/>
      <c r="R17" s="15">
        <f>B17/INDEX(Graf!$Q$5:$Q$19,PageRank!B$4,0)</f>
        <v>0.010021940517011746</v>
      </c>
      <c r="S17" s="15">
        <f>C17/INDEX(Graf!$Q$5:$Q$19,PageRank!C$4,0)</f>
        <v>0.01876662588238401</v>
      </c>
      <c r="T17" s="15">
        <f>D17/INDEX(Graf!$Q$5:$Q$19,PageRank!D$4,0)</f>
        <v>0.01205141495931417</v>
      </c>
      <c r="U17" s="15">
        <f>E17/INDEX(Graf!$Q$5:$Q$19,PageRank!E$4,0)</f>
        <v>0.02597414475257903</v>
      </c>
      <c r="V17" s="15">
        <f>F17/INDEX(Graf!$Q$5:$Q$19,PageRank!F$4,0)</f>
        <v>0.01674836819931424</v>
      </c>
      <c r="W17" s="15">
        <f>G17/INDEX(Graf!$Q$5:$Q$19,PageRank!G$4,0)</f>
        <v>0.01674836819931424</v>
      </c>
      <c r="X17" s="15">
        <f>H17/INDEX(Graf!$Q$5:$Q$19,PageRank!H$4,0)</f>
        <v>0.01205141495931417</v>
      </c>
      <c r="Y17" s="15">
        <f>I17/INDEX(Graf!$Q$5:$Q$19,PageRank!I$4,0)</f>
        <v>0.18657298326854285</v>
      </c>
      <c r="Z17" s="15">
        <f>J17/INDEX(Graf!$Q$5:$Q$19,PageRank!J$4,0)</f>
        <v>0.14419943915967856</v>
      </c>
      <c r="AA17" s="15">
        <f>K17/INDEX(Graf!$Q$5:$Q$19,PageRank!K$4,0)</f>
        <v>0.16754810447189356</v>
      </c>
      <c r="AB17" s="15">
        <f>L17/INDEX(Graf!$Q$5:$Q$19,PageRank!L$4,0)</f>
        <v>0.005</v>
      </c>
      <c r="AC17" s="15">
        <f>M17/INDEX(Graf!$Q$5:$Q$19,PageRank!M$4,0)</f>
        <v>0.06379347447590654</v>
      </c>
      <c r="AD17" s="15">
        <f>N17/INDEX(Graf!$Q$5:$Q$19,PageRank!N$4,0)</f>
        <v>0.03774673639862848</v>
      </c>
      <c r="AE17" s="15">
        <f>O17/INDEX(Graf!$Q$5:$Q$19,PageRank!O$4,0)</f>
        <v>0.05250695944453104</v>
      </c>
      <c r="AF17" s="15">
        <f>P17/INDEX(Graf!$Q$5:$Q$19,PageRank!P$4,0)</f>
        <v>0.05319326952762961</v>
      </c>
      <c r="AH17" s="10"/>
      <c r="AI17" s="10"/>
      <c r="AJ17" s="10"/>
      <c r="AK17" s="10"/>
      <c r="AL17" s="10"/>
      <c r="AM17" s="10"/>
      <c r="AN17" s="10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8.75">
      <c r="A18" s="4">
        <f t="shared" si="1"/>
        <v>13</v>
      </c>
      <c r="B18" s="15">
        <f ca="1">(1-$E$1)*SUMIF(OFFSET(Graf!$T$4:$AH$4,B$4,0),"=1",$R17:$AF17)+$E$1*(1/15)</f>
        <v>0.020243702715417044</v>
      </c>
      <c r="C18" s="15">
        <f ca="1">(1-$E$1)*SUMIF(OFFSET(Graf!$T$4:$AH$4,C$4,0),"=1",$R17:$AF17)+$E$1*(1/15)</f>
        <v>0.018518649439459984</v>
      </c>
      <c r="D18" s="15">
        <f ca="1">(1-$E$1)*SUMIF(OFFSET(Graf!$T$4:$AH$4,D$4,0),"=1",$R17:$AF17)+$E$1*(1/15)</f>
        <v>0.024236112969417103</v>
      </c>
      <c r="E18" s="15">
        <f ca="1">(1-$E$1)*SUMIF(OFFSET(Graf!$T$4:$AH$4,E$4,0),"=1",$R17:$AF17)+$E$1*(1/15)</f>
        <v>0.07910119696733776</v>
      </c>
      <c r="F18" s="15">
        <f ca="1">(1-$E$1)*SUMIF(OFFSET(Graf!$T$4:$AH$4,F$4,0),"=1",$R17:$AF17)+$E$1*(1/15)</f>
        <v>0.03207802303969218</v>
      </c>
      <c r="G18" s="15">
        <f ca="1">(1-$E$1)*SUMIF(OFFSET(Graf!$T$4:$AH$4,G$4,0),"=1",$R17:$AF17)+$E$1*(1/15)</f>
        <v>0.03207802303969218</v>
      </c>
      <c r="H18" s="15">
        <f ca="1">(1-$E$1)*SUMIF(OFFSET(Graf!$T$4:$AH$4,H$4,0),"=1",$R17:$AF17)+$E$1*(1/15)</f>
        <v>0.024236112969417103</v>
      </c>
      <c r="I18" s="15">
        <f ca="1">(1-$E$1)*SUMIF(OFFSET(Graf!$T$4:$AH$4,I$4,0),"=1",$R17:$AF17)+$E$1*(1/15)</f>
        <v>0.18088811473994373</v>
      </c>
      <c r="J18" s="15">
        <f ca="1">(1-$E$1)*SUMIF(OFFSET(Graf!$T$4:$AH$4,J$4,0),"=1",$R17:$AF17)+$E$1*(1/15)</f>
        <v>0.17883073849367848</v>
      </c>
      <c r="K18" s="15">
        <f ca="1">(1-$E$1)*SUMIF(OFFSET(Graf!$T$4:$AH$4,K$4,0),"=1",$R17:$AF17)+$E$1*(1/15)</f>
        <v>0.14281322600114382</v>
      </c>
      <c r="L18" s="15">
        <f ca="1">(1-$E$1)*SUMIF(OFFSET(Graf!$T$4:$AH$4,L$4,0),"=1",$R17:$AF17)+$E$1*(1/15)</f>
        <v>0.01</v>
      </c>
      <c r="M18" s="15">
        <f ca="1">(1-$E$1)*SUMIF(OFFSET(Graf!$T$4:$AH$4,M$4,0),"=1",$R17:$AF17)+$E$1*(1/15)</f>
        <v>0.059464279098485166</v>
      </c>
      <c r="N18" s="15">
        <f ca="1">(1-$E$1)*SUMIF(OFFSET(Graf!$T$4:$AH$4,N$4,0),"=1",$R17:$AF17)+$E$1*(1/15)</f>
        <v>0.036328023039692174</v>
      </c>
      <c r="O18" s="15">
        <f ca="1">(1-$E$1)*SUMIF(OFFSET(Graf!$T$4:$AH$4,O$4,0),"=1",$R17:$AF17)+$E$1*(1/15)</f>
        <v>0.1065528819587718</v>
      </c>
      <c r="P18" s="15">
        <f ca="1">(1-$E$1)*SUMIF(OFFSET(Graf!$T$4:$AH$4,P$4,0),"=1",$R17:$AF17)+$E$1*(1/15)</f>
        <v>0.05463091552785139</v>
      </c>
      <c r="Q18" s="15"/>
      <c r="R18" s="15">
        <f>B18/INDEX(Graf!$Q$5:$Q$19,PageRank!B$4,0)</f>
        <v>0.010121851357708522</v>
      </c>
      <c r="S18" s="15">
        <f>C18/INDEX(Graf!$Q$5:$Q$19,PageRank!C$4,0)</f>
        <v>0.018518649439459984</v>
      </c>
      <c r="T18" s="15">
        <f>D18/INDEX(Graf!$Q$5:$Q$19,PageRank!D$4,0)</f>
        <v>0.012118056484708551</v>
      </c>
      <c r="U18" s="15">
        <f>E18/INDEX(Graf!$Q$5:$Q$19,PageRank!E$4,0)</f>
        <v>0.026367065655779256</v>
      </c>
      <c r="V18" s="15">
        <f>F18/INDEX(Graf!$Q$5:$Q$19,PageRank!F$4,0)</f>
        <v>0.01603901151984609</v>
      </c>
      <c r="W18" s="15">
        <f>G18/INDEX(Graf!$Q$5:$Q$19,PageRank!G$4,0)</f>
        <v>0.01603901151984609</v>
      </c>
      <c r="X18" s="15">
        <f>H18/INDEX(Graf!$Q$5:$Q$19,PageRank!H$4,0)</f>
        <v>0.012118056484708551</v>
      </c>
      <c r="Y18" s="15">
        <f>I18/INDEX(Graf!$Q$5:$Q$19,PageRank!I$4,0)</f>
        <v>0.18088811473994373</v>
      </c>
      <c r="Z18" s="15">
        <f>J18/INDEX(Graf!$Q$5:$Q$19,PageRank!J$4,0)</f>
        <v>0.17883073849367848</v>
      </c>
      <c r="AA18" s="15">
        <f>K18/INDEX(Graf!$Q$5:$Q$19,PageRank!K$4,0)</f>
        <v>0.14281322600114382</v>
      </c>
      <c r="AB18" s="15">
        <f>L18/INDEX(Graf!$Q$5:$Q$19,PageRank!L$4,0)</f>
        <v>0.005</v>
      </c>
      <c r="AC18" s="15">
        <f>M18/INDEX(Graf!$Q$5:$Q$19,PageRank!M$4,0)</f>
        <v>0.059464279098485166</v>
      </c>
      <c r="AD18" s="15">
        <f>N18/INDEX(Graf!$Q$5:$Q$19,PageRank!N$4,0)</f>
        <v>0.036328023039692174</v>
      </c>
      <c r="AE18" s="15">
        <f>O18/INDEX(Graf!$Q$5:$Q$19,PageRank!O$4,0)</f>
        <v>0.0532764409793859</v>
      </c>
      <c r="AF18" s="15">
        <f>P18/INDEX(Graf!$Q$5:$Q$19,PageRank!P$4,0)</f>
        <v>0.05463091552785139</v>
      </c>
      <c r="AH18" s="10"/>
      <c r="AI18" s="10"/>
      <c r="AJ18" s="10"/>
      <c r="AK18" s="10"/>
      <c r="AL18" s="10"/>
      <c r="AM18" s="10"/>
      <c r="AN18" s="10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8.75">
      <c r="A19" s="4">
        <f t="shared" si="1"/>
        <v>14</v>
      </c>
      <c r="B19" s="15">
        <f ca="1">(1-$E$1)*SUMIF(OFFSET(Graf!$T$4:$AH$4,B$4,0),"=1",$R18:$AF18)+$E$1*(1/15)</f>
        <v>0.02030034801200227</v>
      </c>
      <c r="C19" s="15">
        <f ca="1">(1-$E$1)*SUMIF(OFFSET(Graf!$T$4:$AH$4,C$4,0),"=1",$R18:$AF18)+$E$1*(1/15)</f>
        <v>0.01860357365405224</v>
      </c>
      <c r="D19" s="15">
        <f ca="1">(1-$E$1)*SUMIF(OFFSET(Graf!$T$4:$AH$4,D$4,0),"=1",$R18:$AF18)+$E$1*(1/15)</f>
        <v>0.023633159791869175</v>
      </c>
      <c r="E19" s="15">
        <f ca="1">(1-$E$1)*SUMIF(OFFSET(Graf!$T$4:$AH$4,E$4,0),"=1",$R18:$AF18)+$E$1*(1/15)</f>
        <v>0.07962940051007122</v>
      </c>
      <c r="F19" s="15">
        <f ca="1">(1-$E$1)*SUMIF(OFFSET(Graf!$T$4:$AH$4,F$4,0),"=1",$R18:$AF18)+$E$1*(1/15)</f>
        <v>0.03241200580741237</v>
      </c>
      <c r="G19" s="15">
        <f ca="1">(1-$E$1)*SUMIF(OFFSET(Graf!$T$4:$AH$4,G$4,0),"=1",$R18:$AF18)+$E$1*(1/15)</f>
        <v>0.03241200580741237</v>
      </c>
      <c r="H19" s="15">
        <f ca="1">(1-$E$1)*SUMIF(OFFSET(Graf!$T$4:$AH$4,H$4,0),"=1",$R18:$AF18)+$E$1*(1/15)</f>
        <v>0.023633159791869175</v>
      </c>
      <c r="I19" s="15">
        <f ca="1">(1-$E$1)*SUMIF(OFFSET(Graf!$T$4:$AH$4,I$4,0),"=1",$R18:$AF18)+$E$1*(1/15)</f>
        <v>0.1586575616847106</v>
      </c>
      <c r="J19" s="15">
        <f ca="1">(1-$E$1)*SUMIF(OFFSET(Graf!$T$4:$AH$4,J$4,0),"=1",$R18:$AF18)+$E$1*(1/15)</f>
        <v>0.17405524554095445</v>
      </c>
      <c r="K19" s="15">
        <f ca="1">(1-$E$1)*SUMIF(OFFSET(Graf!$T$4:$AH$4,K$4,0),"=1",$R18:$AF18)+$E$1*(1/15)</f>
        <v>0.17230647573162897</v>
      </c>
      <c r="L19" s="15">
        <f ca="1">(1-$E$1)*SUMIF(OFFSET(Graf!$T$4:$AH$4,L$4,0),"=1",$R18:$AF18)+$E$1*(1/15)</f>
        <v>0.01</v>
      </c>
      <c r="M19" s="15">
        <f ca="1">(1-$E$1)*SUMIF(OFFSET(Graf!$T$4:$AH$4,M$4,0),"=1",$R18:$AF18)+$E$1*(1/15)</f>
        <v>0.06068627819867368</v>
      </c>
      <c r="N19" s="15">
        <f ca="1">(1-$E$1)*SUMIF(OFFSET(Graf!$T$4:$AH$4,N$4,0),"=1",$R18:$AF18)+$E$1*(1/15)</f>
        <v>0.03666200580741237</v>
      </c>
      <c r="O19" s="15">
        <f ca="1">(1-$E$1)*SUMIF(OFFSET(Graf!$T$4:$AH$4,O$4,0),"=1",$R18:$AF18)+$E$1*(1/15)</f>
        <v>0.10172380482945301</v>
      </c>
      <c r="P19" s="15">
        <f ca="1">(1-$E$1)*SUMIF(OFFSET(Graf!$T$4:$AH$4,P$4,0),"=1",$R18:$AF18)+$E$1*(1/15)</f>
        <v>0.05528497483247802</v>
      </c>
      <c r="Q19" s="15"/>
      <c r="R19" s="15">
        <f>B19/INDEX(Graf!$Q$5:$Q$19,PageRank!B$4,0)</f>
        <v>0.010150174006001135</v>
      </c>
      <c r="S19" s="15">
        <f>C19/INDEX(Graf!$Q$5:$Q$19,PageRank!C$4,0)</f>
        <v>0.01860357365405224</v>
      </c>
      <c r="T19" s="15">
        <f>D19/INDEX(Graf!$Q$5:$Q$19,PageRank!D$4,0)</f>
        <v>0.011816579895934588</v>
      </c>
      <c r="U19" s="15">
        <f>E19/INDEX(Graf!$Q$5:$Q$19,PageRank!E$4,0)</f>
        <v>0.026543133503357075</v>
      </c>
      <c r="V19" s="15">
        <f>F19/INDEX(Graf!$Q$5:$Q$19,PageRank!F$4,0)</f>
        <v>0.016206002903706183</v>
      </c>
      <c r="W19" s="15">
        <f>G19/INDEX(Graf!$Q$5:$Q$19,PageRank!G$4,0)</f>
        <v>0.016206002903706183</v>
      </c>
      <c r="X19" s="15">
        <f>H19/INDEX(Graf!$Q$5:$Q$19,PageRank!H$4,0)</f>
        <v>0.011816579895934588</v>
      </c>
      <c r="Y19" s="15">
        <f>I19/INDEX(Graf!$Q$5:$Q$19,PageRank!I$4,0)</f>
        <v>0.1586575616847106</v>
      </c>
      <c r="Z19" s="15">
        <f>J19/INDEX(Graf!$Q$5:$Q$19,PageRank!J$4,0)</f>
        <v>0.17405524554095445</v>
      </c>
      <c r="AA19" s="15">
        <f>K19/INDEX(Graf!$Q$5:$Q$19,PageRank!K$4,0)</f>
        <v>0.17230647573162897</v>
      </c>
      <c r="AB19" s="15">
        <f>L19/INDEX(Graf!$Q$5:$Q$19,PageRank!L$4,0)</f>
        <v>0.005</v>
      </c>
      <c r="AC19" s="15">
        <f>M19/INDEX(Graf!$Q$5:$Q$19,PageRank!M$4,0)</f>
        <v>0.06068627819867368</v>
      </c>
      <c r="AD19" s="15">
        <f>N19/INDEX(Graf!$Q$5:$Q$19,PageRank!N$4,0)</f>
        <v>0.03666200580741237</v>
      </c>
      <c r="AE19" s="15">
        <f>O19/INDEX(Graf!$Q$5:$Q$19,PageRank!O$4,0)</f>
        <v>0.050861902414726504</v>
      </c>
      <c r="AF19" s="15">
        <f>P19/INDEX(Graf!$Q$5:$Q$19,PageRank!P$4,0)</f>
        <v>0.05528497483247802</v>
      </c>
      <c r="AH19" s="10"/>
      <c r="AI19" s="10"/>
      <c r="AJ19" s="10"/>
      <c r="AK19" s="10"/>
      <c r="AL19" s="10"/>
      <c r="AM19" s="10"/>
      <c r="AN19" s="10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8.75">
      <c r="A20" s="4">
        <f t="shared" si="1"/>
        <v>15</v>
      </c>
      <c r="B20" s="15">
        <f ca="1">(1-$E$1)*SUMIF(OFFSET(Graf!$T$4:$AH$4,B$4,0),"=1",$R19:$AF19)+$E$1*(1/15)</f>
        <v>0.020044092911544402</v>
      </c>
      <c r="C20" s="15">
        <f ca="1">(1-$E$1)*SUMIF(OFFSET(Graf!$T$4:$AH$4,C$4,0),"=1",$R19:$AF19)+$E$1*(1/15)</f>
        <v>0.018627647905100964</v>
      </c>
      <c r="D20" s="15">
        <f ca="1">(1-$E$1)*SUMIF(OFFSET(Graf!$T$4:$AH$4,D$4,0),"=1",$R19:$AF19)+$E$1*(1/15)</f>
        <v>0.023775102468150254</v>
      </c>
      <c r="E20" s="15">
        <f ca="1">(1-$E$1)*SUMIF(OFFSET(Graf!$T$4:$AH$4,E$4,0),"=1",$R19:$AF19)+$E$1*(1/15)</f>
        <v>0.07767330256356289</v>
      </c>
      <c r="F20" s="15">
        <f ca="1">(1-$E$1)*SUMIF(OFFSET(Graf!$T$4:$AH$4,F$4,0),"=1",$R19:$AF19)+$E$1*(1/15)</f>
        <v>0.03256166347785351</v>
      </c>
      <c r="G20" s="15">
        <f ca="1">(1-$E$1)*SUMIF(OFFSET(Graf!$T$4:$AH$4,G$4,0),"=1",$R19:$AF19)+$E$1*(1/15)</f>
        <v>0.03256166347785351</v>
      </c>
      <c r="H20" s="15">
        <f ca="1">(1-$E$1)*SUMIF(OFFSET(Graf!$T$4:$AH$4,H$4,0),"=1",$R19:$AF19)+$E$1*(1/15)</f>
        <v>0.023775102468150254</v>
      </c>
      <c r="I20" s="15">
        <f ca="1">(1-$E$1)*SUMIF(OFFSET(Graf!$T$4:$AH$4,I$4,0),"=1",$R19:$AF19)+$E$1*(1/15)</f>
        <v>0.18401070930818514</v>
      </c>
      <c r="J20" s="15">
        <f ca="1">(1-$E$1)*SUMIF(OFFSET(Graf!$T$4:$AH$4,J$4,0),"=1",$R19:$AF19)+$E$1*(1/15)</f>
        <v>0.15490302034354841</v>
      </c>
      <c r="K20" s="15">
        <f ca="1">(1-$E$1)*SUMIF(OFFSET(Graf!$T$4:$AH$4,K$4,0),"=1",$R19:$AF19)+$E$1*(1/15)</f>
        <v>0.1679910516213557</v>
      </c>
      <c r="L20" s="15">
        <f ca="1">(1-$E$1)*SUMIF(OFFSET(Graf!$T$4:$AH$4,L$4,0),"=1",$R19:$AF19)+$E$1*(1/15)</f>
        <v>0.01</v>
      </c>
      <c r="M20" s="15">
        <f ca="1">(1-$E$1)*SUMIF(OFFSET(Graf!$T$4:$AH$4,M$4,0),"=1",$R19:$AF19)+$E$1*(1/15)</f>
        <v>0.061242228607606315</v>
      </c>
      <c r="N20" s="15">
        <f ca="1">(1-$E$1)*SUMIF(OFFSET(Graf!$T$4:$AH$4,N$4,0),"=1",$R19:$AF19)+$E$1*(1/15)</f>
        <v>0.03681166347785351</v>
      </c>
      <c r="O20" s="15">
        <f ca="1">(1-$E$1)*SUMIF(OFFSET(Graf!$T$4:$AH$4,O$4,0),"=1",$R19:$AF19)+$E$1*(1/15)</f>
        <v>0.10279013431671753</v>
      </c>
      <c r="P20" s="15">
        <f ca="1">(1-$E$1)*SUMIF(OFFSET(Graf!$T$4:$AH$4,P$4,0),"=1",$R19:$AF19)+$E$1*(1/15)</f>
        <v>0.05323261705251753</v>
      </c>
      <c r="Q20" s="15"/>
      <c r="R20" s="15">
        <f>B20/INDEX(Graf!$Q$5:$Q$19,PageRank!B$4,0)</f>
        <v>0.010022046455772201</v>
      </c>
      <c r="S20" s="15">
        <f>C20/INDEX(Graf!$Q$5:$Q$19,PageRank!C$4,0)</f>
        <v>0.018627647905100964</v>
      </c>
      <c r="T20" s="15">
        <f>D20/INDEX(Graf!$Q$5:$Q$19,PageRank!D$4,0)</f>
        <v>0.011887551234075127</v>
      </c>
      <c r="U20" s="15">
        <f>E20/INDEX(Graf!$Q$5:$Q$19,PageRank!E$4,0)</f>
        <v>0.025891100854520965</v>
      </c>
      <c r="V20" s="15">
        <f>F20/INDEX(Graf!$Q$5:$Q$19,PageRank!F$4,0)</f>
        <v>0.016280831738926756</v>
      </c>
      <c r="W20" s="15">
        <f>G20/INDEX(Graf!$Q$5:$Q$19,PageRank!G$4,0)</f>
        <v>0.016280831738926756</v>
      </c>
      <c r="X20" s="15">
        <f>H20/INDEX(Graf!$Q$5:$Q$19,PageRank!H$4,0)</f>
        <v>0.011887551234075127</v>
      </c>
      <c r="Y20" s="15">
        <f>I20/INDEX(Graf!$Q$5:$Q$19,PageRank!I$4,0)</f>
        <v>0.18401070930818514</v>
      </c>
      <c r="Z20" s="15">
        <f>J20/INDEX(Graf!$Q$5:$Q$19,PageRank!J$4,0)</f>
        <v>0.15490302034354841</v>
      </c>
      <c r="AA20" s="15">
        <f>K20/INDEX(Graf!$Q$5:$Q$19,PageRank!K$4,0)</f>
        <v>0.1679910516213557</v>
      </c>
      <c r="AB20" s="15">
        <f>L20/INDEX(Graf!$Q$5:$Q$19,PageRank!L$4,0)</f>
        <v>0.005</v>
      </c>
      <c r="AC20" s="15">
        <f>M20/INDEX(Graf!$Q$5:$Q$19,PageRank!M$4,0)</f>
        <v>0.061242228607606315</v>
      </c>
      <c r="AD20" s="15">
        <f>N20/INDEX(Graf!$Q$5:$Q$19,PageRank!N$4,0)</f>
        <v>0.03681166347785351</v>
      </c>
      <c r="AE20" s="15">
        <f>O20/INDEX(Graf!$Q$5:$Q$19,PageRank!O$4,0)</f>
        <v>0.051395067158358766</v>
      </c>
      <c r="AF20" s="15">
        <f>P20/INDEX(Graf!$Q$5:$Q$19,PageRank!P$4,0)</f>
        <v>0.05323261705251753</v>
      </c>
      <c r="AH20" s="10"/>
      <c r="AI20" s="10"/>
      <c r="AJ20" s="10"/>
      <c r="AK20" s="10"/>
      <c r="AL20" s="10"/>
      <c r="AM20" s="10"/>
      <c r="AN20" s="10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8.75">
      <c r="A21" s="4">
        <f t="shared" si="1"/>
        <v>16</v>
      </c>
      <c r="B21" s="15">
        <f ca="1">(1-$E$1)*SUMIF(OFFSET(Graf!$T$4:$AH$4,B$4,0),"=1",$R20:$AF20)+$E$1*(1/15)</f>
        <v>0.02010441854896386</v>
      </c>
      <c r="C21" s="15">
        <f ca="1">(1-$E$1)*SUMIF(OFFSET(Graf!$T$4:$AH$4,C$4,0),"=1",$R20:$AF20)+$E$1*(1/15)</f>
        <v>0.01851873948740637</v>
      </c>
      <c r="D21" s="15">
        <f ca="1">(1-$E$1)*SUMIF(OFFSET(Graf!$T$4:$AH$4,D$4,0),"=1",$R20:$AF20)+$E$1*(1/15)</f>
        <v>0.023838706978087744</v>
      </c>
      <c r="E21" s="15">
        <f ca="1">(1-$E$1)*SUMIF(OFFSET(Graf!$T$4:$AH$4,E$4,0),"=1",$R20:$AF20)+$E$1*(1/15)</f>
        <v>0.07803804729134713</v>
      </c>
      <c r="F21" s="15">
        <f ca="1">(1-$E$1)*SUMIF(OFFSET(Graf!$T$4:$AH$4,F$4,0),"=1",$R20:$AF20)+$E$1*(1/15)</f>
        <v>0.03200743572634282</v>
      </c>
      <c r="G21" s="15">
        <f ca="1">(1-$E$1)*SUMIF(OFFSET(Graf!$T$4:$AH$4,G$4,0),"=1",$R20:$AF20)+$E$1*(1/15)</f>
        <v>0.03200743572634282</v>
      </c>
      <c r="H21" s="15">
        <f ca="1">(1-$E$1)*SUMIF(OFFSET(Graf!$T$4:$AH$4,H$4,0),"=1",$R20:$AF20)+$E$1*(1/15)</f>
        <v>0.023838706978087744</v>
      </c>
      <c r="I21" s="15">
        <f ca="1">(1-$E$1)*SUMIF(OFFSET(Graf!$T$4:$AH$4,I$4,0),"=1",$R20:$AF20)+$E$1*(1/15)</f>
        <v>0.1804698078343278</v>
      </c>
      <c r="J21" s="15">
        <f ca="1">(1-$E$1)*SUMIF(OFFSET(Graf!$T$4:$AH$4,J$4,0),"=1",$R20:$AF20)+$E$1*(1/15)</f>
        <v>0.17651352146092122</v>
      </c>
      <c r="K21" s="15">
        <f ca="1">(1-$E$1)*SUMIF(OFFSET(Graf!$T$4:$AH$4,K$4,0),"=1",$R20:$AF20)+$E$1*(1/15)</f>
        <v>0.15177198584098</v>
      </c>
      <c r="L21" s="15">
        <f ca="1">(1-$E$1)*SUMIF(OFFSET(Graf!$T$4:$AH$4,L$4,0),"=1",$R20:$AF20)+$E$1*(1/15)</f>
        <v>0.01</v>
      </c>
      <c r="M21" s="15">
        <f ca="1">(1-$E$1)*SUMIF(OFFSET(Graf!$T$4:$AH$4,M$4,0),"=1",$R20:$AF20)+$E$1*(1/15)</f>
        <v>0.0594977244946399</v>
      </c>
      <c r="N21" s="15">
        <f ca="1">(1-$E$1)*SUMIF(OFFSET(Graf!$T$4:$AH$4,N$4,0),"=1",$R20:$AF20)+$E$1*(1/15)</f>
        <v>0.036257435726342824</v>
      </c>
      <c r="O21" s="15">
        <f ca="1">(1-$E$1)*SUMIF(OFFSET(Graf!$T$4:$AH$4,O$4,0),"=1",$R20:$AF20)+$E$1*(1/15)</f>
        <v>0.10345022682160471</v>
      </c>
      <c r="P21" s="15">
        <f ca="1">(1-$E$1)*SUMIF(OFFSET(Graf!$T$4:$AH$4,P$4,0),"=1",$R20:$AF20)+$E$1*(1/15)</f>
        <v>0.05368580708460495</v>
      </c>
      <c r="Q21" s="15"/>
      <c r="R21" s="15">
        <f>B21/INDEX(Graf!$Q$5:$Q$19,PageRank!B$4,0)</f>
        <v>0.01005220927448193</v>
      </c>
      <c r="S21" s="15">
        <f>C21/INDEX(Graf!$Q$5:$Q$19,PageRank!C$4,0)</f>
        <v>0.01851873948740637</v>
      </c>
      <c r="T21" s="15">
        <f>D21/INDEX(Graf!$Q$5:$Q$19,PageRank!D$4,0)</f>
        <v>0.011919353489043872</v>
      </c>
      <c r="U21" s="15">
        <f>E21/INDEX(Graf!$Q$5:$Q$19,PageRank!E$4,0)</f>
        <v>0.026012682430449043</v>
      </c>
      <c r="V21" s="15">
        <f>F21/INDEX(Graf!$Q$5:$Q$19,PageRank!F$4,0)</f>
        <v>0.01600371786317141</v>
      </c>
      <c r="W21" s="15">
        <f>G21/INDEX(Graf!$Q$5:$Q$19,PageRank!G$4,0)</f>
        <v>0.01600371786317141</v>
      </c>
      <c r="X21" s="15">
        <f>H21/INDEX(Graf!$Q$5:$Q$19,PageRank!H$4,0)</f>
        <v>0.011919353489043872</v>
      </c>
      <c r="Y21" s="15">
        <f>I21/INDEX(Graf!$Q$5:$Q$19,PageRank!I$4,0)</f>
        <v>0.1804698078343278</v>
      </c>
      <c r="Z21" s="15">
        <f>J21/INDEX(Graf!$Q$5:$Q$19,PageRank!J$4,0)</f>
        <v>0.17651352146092122</v>
      </c>
      <c r="AA21" s="15">
        <f>K21/INDEX(Graf!$Q$5:$Q$19,PageRank!K$4,0)</f>
        <v>0.15177198584098</v>
      </c>
      <c r="AB21" s="15">
        <f>L21/INDEX(Graf!$Q$5:$Q$19,PageRank!L$4,0)</f>
        <v>0.005</v>
      </c>
      <c r="AC21" s="15">
        <f>M21/INDEX(Graf!$Q$5:$Q$19,PageRank!M$4,0)</f>
        <v>0.0594977244946399</v>
      </c>
      <c r="AD21" s="15">
        <f>N21/INDEX(Graf!$Q$5:$Q$19,PageRank!N$4,0)</f>
        <v>0.036257435726342824</v>
      </c>
      <c r="AE21" s="15">
        <f>O21/INDEX(Graf!$Q$5:$Q$19,PageRank!O$4,0)</f>
        <v>0.051725113410802354</v>
      </c>
      <c r="AF21" s="15">
        <f>P21/INDEX(Graf!$Q$5:$Q$19,PageRank!P$4,0)</f>
        <v>0.05368580708460495</v>
      </c>
      <c r="AH21" s="10"/>
      <c r="AI21" s="10"/>
      <c r="AJ21" s="10"/>
      <c r="AK21" s="10"/>
      <c r="AL21" s="10"/>
      <c r="AM21" s="10"/>
      <c r="AN21" s="10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8.75">
      <c r="A22" s="4">
        <f t="shared" si="1"/>
        <v>17</v>
      </c>
      <c r="B22" s="15">
        <f ca="1">(1-$E$1)*SUMIF(OFFSET(Graf!$T$4:$AH$4,B$4,0),"=1",$R21:$AF21)+$E$1*(1/15)</f>
        <v>0.02013145046568729</v>
      </c>
      <c r="C22" s="15">
        <f ca="1">(1-$E$1)*SUMIF(OFFSET(Graf!$T$4:$AH$4,C$4,0),"=1",$R21:$AF21)+$E$1*(1/15)</f>
        <v>0.01854437788330964</v>
      </c>
      <c r="D22" s="15">
        <f ca="1">(1-$E$1)*SUMIF(OFFSET(Graf!$T$4:$AH$4,D$4,0),"=1",$R21:$AF21)+$E$1*(1/15)</f>
        <v>0.0236031601836957</v>
      </c>
      <c r="E22" s="15">
        <f ca="1">(1-$E$1)*SUMIF(OFFSET(Graf!$T$4:$AH$4,E$4,0),"=1",$R21:$AF21)+$E$1*(1/15)</f>
        <v>0.07825165284678705</v>
      </c>
      <c r="F22" s="15">
        <f ca="1">(1-$E$1)*SUMIF(OFFSET(Graf!$T$4:$AH$4,F$4,0),"=1",$R21:$AF21)+$E$1*(1/15)</f>
        <v>0.03211078006588169</v>
      </c>
      <c r="G22" s="15">
        <f ca="1">(1-$E$1)*SUMIF(OFFSET(Graf!$T$4:$AH$4,G$4,0),"=1",$R21:$AF21)+$E$1*(1/15)</f>
        <v>0.03211078006588169</v>
      </c>
      <c r="H22" s="15">
        <f ca="1">(1-$E$1)*SUMIF(OFFSET(Graf!$T$4:$AH$4,H$4,0),"=1",$R21:$AF21)+$E$1*(1/15)</f>
        <v>0.0236031601836957</v>
      </c>
      <c r="I22" s="15">
        <f ca="1">(1-$E$1)*SUMIF(OFFSET(Graf!$T$4:$AH$4,I$4,0),"=1",$R21:$AF21)+$E$1*(1/15)</f>
        <v>0.1662125083322244</v>
      </c>
      <c r="J22" s="15">
        <f ca="1">(1-$E$1)*SUMIF(OFFSET(Graf!$T$4:$AH$4,J$4,0),"=1",$R21:$AF21)+$E$1*(1/15)</f>
        <v>0.17353078712486594</v>
      </c>
      <c r="K22" s="15">
        <f ca="1">(1-$E$1)*SUMIF(OFFSET(Graf!$T$4:$AH$4,K$4,0),"=1",$R21:$AF21)+$E$1*(1/15)</f>
        <v>0.17016794370747035</v>
      </c>
      <c r="L22" s="15">
        <f ca="1">(1-$E$1)*SUMIF(OFFSET(Graf!$T$4:$AH$4,L$4,0),"=1",$R21:$AF21)+$E$1*(1/15)</f>
        <v>0.01</v>
      </c>
      <c r="M22" s="15">
        <f ca="1">(1-$E$1)*SUMIF(OFFSET(Graf!$T$4:$AH$4,M$4,0),"=1",$R21:$AF21)+$E$1*(1/15)</f>
        <v>0.059882936021914204</v>
      </c>
      <c r="N22" s="15">
        <f ca="1">(1-$E$1)*SUMIF(OFFSET(Graf!$T$4:$AH$4,N$4,0),"=1",$R21:$AF21)+$E$1*(1/15)</f>
        <v>0.036360780065881684</v>
      </c>
      <c r="O22" s="15">
        <f ca="1">(1-$E$1)*SUMIF(OFFSET(Graf!$T$4:$AH$4,O$4,0),"=1",$R21:$AF21)+$E$1*(1/15)</f>
        <v>0.1015233366535226</v>
      </c>
      <c r="P22" s="15">
        <f ca="1">(1-$E$1)*SUMIF(OFFSET(Graf!$T$4:$AH$4,P$4,0),"=1",$R21:$AF21)+$E$1*(1/15)</f>
        <v>0.053966346399182</v>
      </c>
      <c r="Q22" s="15"/>
      <c r="R22" s="15">
        <f>B22/INDEX(Graf!$Q$5:$Q$19,PageRank!B$4,0)</f>
        <v>0.010065725232843645</v>
      </c>
      <c r="S22" s="15">
        <f>C22/INDEX(Graf!$Q$5:$Q$19,PageRank!C$4,0)</f>
        <v>0.01854437788330964</v>
      </c>
      <c r="T22" s="15">
        <f>D22/INDEX(Graf!$Q$5:$Q$19,PageRank!D$4,0)</f>
        <v>0.01180158009184785</v>
      </c>
      <c r="U22" s="15">
        <f>E22/INDEX(Graf!$Q$5:$Q$19,PageRank!E$4,0)</f>
        <v>0.02608388428226235</v>
      </c>
      <c r="V22" s="15">
        <f>F22/INDEX(Graf!$Q$5:$Q$19,PageRank!F$4,0)</f>
        <v>0.016055390032940844</v>
      </c>
      <c r="W22" s="15">
        <f>G22/INDEX(Graf!$Q$5:$Q$19,PageRank!G$4,0)</f>
        <v>0.016055390032940844</v>
      </c>
      <c r="X22" s="15">
        <f>H22/INDEX(Graf!$Q$5:$Q$19,PageRank!H$4,0)</f>
        <v>0.01180158009184785</v>
      </c>
      <c r="Y22" s="15">
        <f>I22/INDEX(Graf!$Q$5:$Q$19,PageRank!I$4,0)</f>
        <v>0.1662125083322244</v>
      </c>
      <c r="Z22" s="15">
        <f>J22/INDEX(Graf!$Q$5:$Q$19,PageRank!J$4,0)</f>
        <v>0.17353078712486594</v>
      </c>
      <c r="AA22" s="15">
        <f>K22/INDEX(Graf!$Q$5:$Q$19,PageRank!K$4,0)</f>
        <v>0.17016794370747035</v>
      </c>
      <c r="AB22" s="15">
        <f>L22/INDEX(Graf!$Q$5:$Q$19,PageRank!L$4,0)</f>
        <v>0.005</v>
      </c>
      <c r="AC22" s="15">
        <f>M22/INDEX(Graf!$Q$5:$Q$19,PageRank!M$4,0)</f>
        <v>0.059882936021914204</v>
      </c>
      <c r="AD22" s="15">
        <f>N22/INDEX(Graf!$Q$5:$Q$19,PageRank!N$4,0)</f>
        <v>0.036360780065881684</v>
      </c>
      <c r="AE22" s="15">
        <f>O22/INDEX(Graf!$Q$5:$Q$19,PageRank!O$4,0)</f>
        <v>0.0507616683267613</v>
      </c>
      <c r="AF22" s="15">
        <f>P22/INDEX(Graf!$Q$5:$Q$19,PageRank!P$4,0)</f>
        <v>0.053966346399182</v>
      </c>
      <c r="AH22" s="10"/>
      <c r="AI22" s="10"/>
      <c r="AJ22" s="10"/>
      <c r="AK22" s="10"/>
      <c r="AL22" s="10"/>
      <c r="AM22" s="10"/>
      <c r="AN22" s="10"/>
      <c r="AP22" s="9"/>
      <c r="AQ22" s="9"/>
      <c r="AR22" s="9"/>
      <c r="AS22" s="9"/>
      <c r="AT22" s="9"/>
      <c r="AU22" s="9"/>
      <c r="AV22" s="9"/>
      <c r="AW22" s="9"/>
      <c r="AX22" s="9"/>
    </row>
    <row r="23" spans="1:32" ht="15">
      <c r="A23" s="4">
        <f t="shared" si="1"/>
        <v>18</v>
      </c>
      <c r="B23" s="15">
        <f ca="1">(1-$E$1)*SUMIF(OFFSET(Graf!$T$4:$AH$4,B$4,0),"=1",$R22:$AF22)+$E$1*(1/15)</f>
        <v>0.02003134307807067</v>
      </c>
      <c r="C23" s="15">
        <f ca="1">(1-$E$1)*SUMIF(OFFSET(Graf!$T$4:$AH$4,C$4,0),"=1",$R22:$AF22)+$E$1*(1/15)</f>
        <v>0.018555866447917096</v>
      </c>
      <c r="D23" s="15">
        <f ca="1">(1-$E$1)*SUMIF(OFFSET(Graf!$T$4:$AH$4,D$4,0),"=1",$R22:$AF22)+$E$1*(1/15)</f>
        <v>0.023647081527999717</v>
      </c>
      <c r="E23" s="15">
        <f ca="1">(1-$E$1)*SUMIF(OFFSET(Graf!$T$4:$AH$4,E$4,0),"=1",$R22:$AF22)+$E$1*(1/15)</f>
        <v>0.0774660057264774</v>
      </c>
      <c r="F23" s="15">
        <f ca="1">(1-$E$1)*SUMIF(OFFSET(Graf!$T$4:$AH$4,F$4,0),"=1",$R22:$AF22)+$E$1*(1/15)</f>
        <v>0.032171301639922996</v>
      </c>
      <c r="G23" s="15">
        <f ca="1">(1-$E$1)*SUMIF(OFFSET(Graf!$T$4:$AH$4,G$4,0),"=1",$R22:$AF22)+$E$1*(1/15)</f>
        <v>0.032171301639922996</v>
      </c>
      <c r="H23" s="15">
        <f ca="1">(1-$E$1)*SUMIF(OFFSET(Graf!$T$4:$AH$4,H$4,0),"=1",$R22:$AF22)+$E$1*(1/15)</f>
        <v>0.023647081527999717</v>
      </c>
      <c r="I23" s="15">
        <f ca="1">(1-$E$1)*SUMIF(OFFSET(Graf!$T$4:$AH$4,I$4,0),"=1",$R22:$AF22)+$E$1*(1/15)</f>
        <v>0.18193691520734925</v>
      </c>
      <c r="J23" s="15">
        <f ca="1">(1-$E$1)*SUMIF(OFFSET(Graf!$T$4:$AH$4,J$4,0),"=1",$R22:$AF22)+$E$1*(1/15)</f>
        <v>0.16131197516046142</v>
      </c>
      <c r="K23" s="15">
        <f ca="1">(1-$E$1)*SUMIF(OFFSET(Graf!$T$4:$AH$4,K$4,0),"=1",$R22:$AF22)+$E$1*(1/15)</f>
        <v>0.16753251213420672</v>
      </c>
      <c r="L23" s="15">
        <f ca="1">(1-$E$1)*SUMIF(OFFSET(Graf!$T$4:$AH$4,L$4,0),"=1",$R22:$AF22)+$E$1*(1/15)</f>
        <v>0.01</v>
      </c>
      <c r="M23" s="15">
        <f ca="1">(1-$E$1)*SUMIF(OFFSET(Graf!$T$4:$AH$4,M$4,0),"=1",$R22:$AF22)+$E$1*(1/15)</f>
        <v>0.0601213944393047</v>
      </c>
      <c r="N23" s="15">
        <f ca="1">(1-$E$1)*SUMIF(OFFSET(Graf!$T$4:$AH$4,N$4,0),"=1",$R22:$AF22)+$E$1*(1/15)</f>
        <v>0.036421301639923</v>
      </c>
      <c r="O23" s="15">
        <f ca="1">(1-$E$1)*SUMIF(OFFSET(Graf!$T$4:$AH$4,O$4,0),"=1",$R22:$AF22)+$E$1*(1/15)</f>
        <v>0.10183850175269718</v>
      </c>
      <c r="P23" s="15">
        <f ca="1">(1-$E$1)*SUMIF(OFFSET(Graf!$T$4:$AH$4,P$4,0),"=1",$R22:$AF22)+$E$1*(1/15)</f>
        <v>0.05314741807774711</v>
      </c>
      <c r="Q23" s="15"/>
      <c r="R23" s="15">
        <f>B23/INDEX(Graf!$Q$5:$Q$19,PageRank!B$4,0)</f>
        <v>0.010015671539035336</v>
      </c>
      <c r="S23" s="15">
        <f>C23/INDEX(Graf!$Q$5:$Q$19,PageRank!C$4,0)</f>
        <v>0.018555866447917096</v>
      </c>
      <c r="T23" s="15">
        <f>D23/INDEX(Graf!$Q$5:$Q$19,PageRank!D$4,0)</f>
        <v>0.011823540763999859</v>
      </c>
      <c r="U23" s="15">
        <f>E23/INDEX(Graf!$Q$5:$Q$19,PageRank!E$4,0)</f>
        <v>0.0258220019088258</v>
      </c>
      <c r="V23" s="15">
        <f>F23/INDEX(Graf!$Q$5:$Q$19,PageRank!F$4,0)</f>
        <v>0.016085650819961498</v>
      </c>
      <c r="W23" s="15">
        <f>G23/INDEX(Graf!$Q$5:$Q$19,PageRank!G$4,0)</f>
        <v>0.016085650819961498</v>
      </c>
      <c r="X23" s="15">
        <f>H23/INDEX(Graf!$Q$5:$Q$19,PageRank!H$4,0)</f>
        <v>0.011823540763999859</v>
      </c>
      <c r="Y23" s="15">
        <f>I23/INDEX(Graf!$Q$5:$Q$19,PageRank!I$4,0)</f>
        <v>0.18193691520734925</v>
      </c>
      <c r="Z23" s="15">
        <f>J23/INDEX(Graf!$Q$5:$Q$19,PageRank!J$4,0)</f>
        <v>0.16131197516046142</v>
      </c>
      <c r="AA23" s="15">
        <f>K23/INDEX(Graf!$Q$5:$Q$19,PageRank!K$4,0)</f>
        <v>0.16753251213420672</v>
      </c>
      <c r="AB23" s="15">
        <f>L23/INDEX(Graf!$Q$5:$Q$19,PageRank!L$4,0)</f>
        <v>0.005</v>
      </c>
      <c r="AC23" s="15">
        <f>M23/INDEX(Graf!$Q$5:$Q$19,PageRank!M$4,0)</f>
        <v>0.0601213944393047</v>
      </c>
      <c r="AD23" s="15">
        <f>N23/INDEX(Graf!$Q$5:$Q$19,PageRank!N$4,0)</f>
        <v>0.036421301639923</v>
      </c>
      <c r="AE23" s="15">
        <f>O23/INDEX(Graf!$Q$5:$Q$19,PageRank!O$4,0)</f>
        <v>0.05091925087634859</v>
      </c>
      <c r="AF23" s="15">
        <f>P23/INDEX(Graf!$Q$5:$Q$19,PageRank!P$4,0)</f>
        <v>0.05314741807774711</v>
      </c>
    </row>
    <row r="24" spans="1:32" ht="15">
      <c r="A24" s="4">
        <f t="shared" si="1"/>
        <v>19</v>
      </c>
      <c r="B24" s="15">
        <f ca="1">(1-$E$1)*SUMIF(OFFSET(Graf!$T$4:$AH$4,B$4,0),"=1",$R23:$AF23)+$E$1*(1/15)</f>
        <v>0.02005000964939988</v>
      </c>
      <c r="C24" s="15">
        <f ca="1">(1-$E$1)*SUMIF(OFFSET(Graf!$T$4:$AH$4,C$4,0),"=1",$R23:$AF23)+$E$1*(1/15)</f>
        <v>0.018513320808180037</v>
      </c>
      <c r="D24" s="15">
        <f ca="1">(1-$E$1)*SUMIF(OFFSET(Graf!$T$4:$AH$4,D$4,0),"=1",$R23:$AF23)+$E$1*(1/15)</f>
        <v>0.023672803196967275</v>
      </c>
      <c r="E24" s="15">
        <f ca="1">(1-$E$1)*SUMIF(OFFSET(Graf!$T$4:$AH$4,E$4,0),"=1",$R23:$AF23)+$E$1*(1/15)</f>
        <v>0.07756717053380587</v>
      </c>
      <c r="F24" s="15">
        <f ca="1">(1-$E$1)*SUMIF(OFFSET(Graf!$T$4:$AH$4,F$4,0),"=1",$R23:$AF23)+$E$1*(1/15)</f>
        <v>0.03194870162250193</v>
      </c>
      <c r="G24" s="15">
        <f ca="1">(1-$E$1)*SUMIF(OFFSET(Graf!$T$4:$AH$4,G$4,0),"=1",$R23:$AF23)+$E$1*(1/15)</f>
        <v>0.03194870162250193</v>
      </c>
      <c r="H24" s="15">
        <f ca="1">(1-$E$1)*SUMIF(OFFSET(Graf!$T$4:$AH$4,H$4,0),"=1",$R23:$AF23)+$E$1*(1/15)</f>
        <v>0.023672803196967275</v>
      </c>
      <c r="I24" s="15">
        <f ca="1">(1-$E$1)*SUMIF(OFFSET(Graf!$T$4:$AH$4,I$4,0),"=1",$R23:$AF23)+$E$1*(1/15)</f>
        <v>0.17974824170801026</v>
      </c>
      <c r="J24" s="15">
        <f ca="1">(1-$E$1)*SUMIF(OFFSET(Graf!$T$4:$AH$4,J$4,0),"=1",$R23:$AF23)+$E$1*(1/15)</f>
        <v>0.17469638757564676</v>
      </c>
      <c r="K24" s="15">
        <f ca="1">(1-$E$1)*SUMIF(OFFSET(Graf!$T$4:$AH$4,K$4,0),"=1",$R23:$AF23)+$E$1*(1/15)</f>
        <v>0.1571651885357921</v>
      </c>
      <c r="L24" s="15">
        <f ca="1">(1-$E$1)*SUMIF(OFFSET(Graf!$T$4:$AH$4,L$4,0),"=1",$R23:$AF23)+$E$1*(1/15)</f>
        <v>0.01</v>
      </c>
      <c r="M24" s="15">
        <f ca="1">(1-$E$1)*SUMIF(OFFSET(Graf!$T$4:$AH$4,M$4,0),"=1",$R23:$AF23)+$E$1*(1/15)</f>
        <v>0.05942530536608504</v>
      </c>
      <c r="N24" s="15">
        <f ca="1">(1-$E$1)*SUMIF(OFFSET(Graf!$T$4:$AH$4,N$4,0),"=1",$R23:$AF23)+$E$1*(1/15)</f>
        <v>0.03619870162250193</v>
      </c>
      <c r="O24" s="15">
        <f ca="1">(1-$E$1)*SUMIF(OFFSET(Graf!$T$4:$AH$4,O$4,0),"=1",$R23:$AF23)+$E$1*(1/15)</f>
        <v>0.10211130131674341</v>
      </c>
      <c r="P24" s="15">
        <f ca="1">(1-$E$1)*SUMIF(OFFSET(Graf!$T$4:$AH$4,P$4,0),"=1",$R23:$AF23)+$E$1*(1/15)</f>
        <v>0.0532813632448963</v>
      </c>
      <c r="Q24" s="15"/>
      <c r="R24" s="15">
        <f>B24/INDEX(Graf!$Q$5:$Q$19,PageRank!B$4,0)</f>
        <v>0.01002500482469994</v>
      </c>
      <c r="S24" s="15">
        <f>C24/INDEX(Graf!$Q$5:$Q$19,PageRank!C$4,0)</f>
        <v>0.018513320808180037</v>
      </c>
      <c r="T24" s="15">
        <f>D24/INDEX(Graf!$Q$5:$Q$19,PageRank!D$4,0)</f>
        <v>0.011836401598483638</v>
      </c>
      <c r="U24" s="15">
        <f>E24/INDEX(Graf!$Q$5:$Q$19,PageRank!E$4,0)</f>
        <v>0.025855723511268622</v>
      </c>
      <c r="V24" s="15">
        <f>F24/INDEX(Graf!$Q$5:$Q$19,PageRank!F$4,0)</f>
        <v>0.015974350811250964</v>
      </c>
      <c r="W24" s="15">
        <f>G24/INDEX(Graf!$Q$5:$Q$19,PageRank!G$4,0)</f>
        <v>0.015974350811250964</v>
      </c>
      <c r="X24" s="15">
        <f>H24/INDEX(Graf!$Q$5:$Q$19,PageRank!H$4,0)</f>
        <v>0.011836401598483638</v>
      </c>
      <c r="Y24" s="15">
        <f>I24/INDEX(Graf!$Q$5:$Q$19,PageRank!I$4,0)</f>
        <v>0.17974824170801026</v>
      </c>
      <c r="Z24" s="15">
        <f>J24/INDEX(Graf!$Q$5:$Q$19,PageRank!J$4,0)</f>
        <v>0.17469638757564676</v>
      </c>
      <c r="AA24" s="15">
        <f>K24/INDEX(Graf!$Q$5:$Q$19,PageRank!K$4,0)</f>
        <v>0.1571651885357921</v>
      </c>
      <c r="AB24" s="15">
        <f>L24/INDEX(Graf!$Q$5:$Q$19,PageRank!L$4,0)</f>
        <v>0.005</v>
      </c>
      <c r="AC24" s="15">
        <f>M24/INDEX(Graf!$Q$5:$Q$19,PageRank!M$4,0)</f>
        <v>0.05942530536608504</v>
      </c>
      <c r="AD24" s="15">
        <f>N24/INDEX(Graf!$Q$5:$Q$19,PageRank!N$4,0)</f>
        <v>0.03619870162250193</v>
      </c>
      <c r="AE24" s="15">
        <f>O24/INDEX(Graf!$Q$5:$Q$19,PageRank!O$4,0)</f>
        <v>0.051055650658371705</v>
      </c>
      <c r="AF24" s="15">
        <f>P24/INDEX(Graf!$Q$5:$Q$19,PageRank!P$4,0)</f>
        <v>0.0532813632448963</v>
      </c>
    </row>
    <row r="25" spans="1:32" ht="15">
      <c r="A25" s="4">
        <f t="shared" si="1"/>
        <v>20</v>
      </c>
      <c r="B25" s="15">
        <f ca="1">(1-$E$1)*SUMIF(OFFSET(Graf!$T$4:$AH$4,B$4,0),"=1",$R24:$AF24)+$E$1*(1/15)</f>
        <v>0.020060941358711094</v>
      </c>
      <c r="C25" s="15">
        <f ca="1">(1-$E$1)*SUMIF(OFFSET(Graf!$T$4:$AH$4,C$4,0),"=1",$R24:$AF24)+$E$1*(1/15)</f>
        <v>0.01852125410099495</v>
      </c>
      <c r="D25" s="15">
        <f ca="1">(1-$E$1)*SUMIF(OFFSET(Graf!$T$4:$AH$4,D$4,0),"=1",$R24:$AF24)+$E$1*(1/15)</f>
        <v>0.023578198189563318</v>
      </c>
      <c r="E25" s="15">
        <f ca="1">(1-$E$1)*SUMIF(OFFSET(Graf!$T$4:$AH$4,E$4,0),"=1",$R24:$AF24)+$E$1*(1/15)</f>
        <v>0.07765487984756393</v>
      </c>
      <c r="F25" s="15">
        <f ca="1">(1-$E$1)*SUMIF(OFFSET(Graf!$T$4:$AH$4,F$4,0),"=1",$R24:$AF24)+$E$1*(1/15)</f>
        <v>0.03197736498457833</v>
      </c>
      <c r="G25" s="15">
        <f ca="1">(1-$E$1)*SUMIF(OFFSET(Graf!$T$4:$AH$4,G$4,0),"=1",$R24:$AF24)+$E$1*(1/15)</f>
        <v>0.03197736498457833</v>
      </c>
      <c r="H25" s="15">
        <f ca="1">(1-$E$1)*SUMIF(OFFSET(Graf!$T$4:$AH$4,H$4,0),"=1",$R24:$AF24)+$E$1*(1/15)</f>
        <v>0.023578198189563318</v>
      </c>
      <c r="I25" s="15">
        <f ca="1">(1-$E$1)*SUMIF(OFFSET(Graf!$T$4:$AH$4,I$4,0),"=1",$R24:$AF24)+$E$1*(1/15)</f>
        <v>0.1707468066345499</v>
      </c>
      <c r="J25" s="15">
        <f ca="1">(1-$E$1)*SUMIF(OFFSET(Graf!$T$4:$AH$4,J$4,0),"=1",$R24:$AF24)+$E$1*(1/15)</f>
        <v>0.17284694681051982</v>
      </c>
      <c r="K25" s="15">
        <f ca="1">(1-$E$1)*SUMIF(OFFSET(Graf!$T$4:$AH$4,K$4,0),"=1",$R24:$AF24)+$E$1*(1/15)</f>
        <v>0.16855287079801085</v>
      </c>
      <c r="L25" s="15">
        <f ca="1">(1-$E$1)*SUMIF(OFFSET(Graf!$T$4:$AH$4,L$4,0),"=1",$R24:$AF24)+$E$1*(1/15)</f>
        <v>0.01</v>
      </c>
      <c r="M25" s="15">
        <f ca="1">(1-$E$1)*SUMIF(OFFSET(Graf!$T$4:$AH$4,M$4,0),"=1",$R24:$AF24)+$E$1*(1/15)</f>
        <v>0.059539158758161854</v>
      </c>
      <c r="N25" s="15">
        <f ca="1">(1-$E$1)*SUMIF(OFFSET(Graf!$T$4:$AH$4,N$4,0),"=1",$R24:$AF24)+$E$1*(1/15)</f>
        <v>0.03622736498457833</v>
      </c>
      <c r="O25" s="15">
        <f ca="1">(1-$E$1)*SUMIF(OFFSET(Graf!$T$4:$AH$4,O$4,0),"=1",$R24:$AF24)+$E$1*(1/15)</f>
        <v>0.10134134729901002</v>
      </c>
      <c r="P25" s="15">
        <f ca="1">(1-$E$1)*SUMIF(OFFSET(Graf!$T$4:$AH$4,P$4,0),"=1",$R24:$AF24)+$E$1*(1/15)</f>
        <v>0.05339730305961595</v>
      </c>
      <c r="Q25" s="15"/>
      <c r="R25" s="15">
        <f>B25/INDEX(Graf!$Q$5:$Q$19,PageRank!B$4,0)</f>
        <v>0.010030470679355547</v>
      </c>
      <c r="S25" s="15">
        <f>C25/INDEX(Graf!$Q$5:$Q$19,PageRank!C$4,0)</f>
        <v>0.01852125410099495</v>
      </c>
      <c r="T25" s="15">
        <f>D25/INDEX(Graf!$Q$5:$Q$19,PageRank!D$4,0)</f>
        <v>0.011789099094781659</v>
      </c>
      <c r="U25" s="15">
        <f>E25/INDEX(Graf!$Q$5:$Q$19,PageRank!E$4,0)</f>
        <v>0.025884959949187977</v>
      </c>
      <c r="V25" s="15">
        <f>F25/INDEX(Graf!$Q$5:$Q$19,PageRank!F$4,0)</f>
        <v>0.015988682492289165</v>
      </c>
      <c r="W25" s="15">
        <f>G25/INDEX(Graf!$Q$5:$Q$19,PageRank!G$4,0)</f>
        <v>0.015988682492289165</v>
      </c>
      <c r="X25" s="15">
        <f>H25/INDEX(Graf!$Q$5:$Q$19,PageRank!H$4,0)</f>
        <v>0.011789099094781659</v>
      </c>
      <c r="Y25" s="15">
        <f>I25/INDEX(Graf!$Q$5:$Q$19,PageRank!I$4,0)</f>
        <v>0.1707468066345499</v>
      </c>
      <c r="Z25" s="15">
        <f>J25/INDEX(Graf!$Q$5:$Q$19,PageRank!J$4,0)</f>
        <v>0.17284694681051982</v>
      </c>
      <c r="AA25" s="15">
        <f>K25/INDEX(Graf!$Q$5:$Q$19,PageRank!K$4,0)</f>
        <v>0.16855287079801085</v>
      </c>
      <c r="AB25" s="15">
        <f>L25/INDEX(Graf!$Q$5:$Q$19,PageRank!L$4,0)</f>
        <v>0.005</v>
      </c>
      <c r="AC25" s="15">
        <f>M25/INDEX(Graf!$Q$5:$Q$19,PageRank!M$4,0)</f>
        <v>0.059539158758161854</v>
      </c>
      <c r="AD25" s="15">
        <f>N25/INDEX(Graf!$Q$5:$Q$19,PageRank!N$4,0)</f>
        <v>0.03622736498457833</v>
      </c>
      <c r="AE25" s="15">
        <f>O25/INDEX(Graf!$Q$5:$Q$19,PageRank!O$4,0)</f>
        <v>0.05067067364950501</v>
      </c>
      <c r="AF25" s="15">
        <f>P25/INDEX(Graf!$Q$5:$Q$19,PageRank!P$4,0)</f>
        <v>0.05339730305961595</v>
      </c>
    </row>
    <row r="26" spans="1:32" ht="15">
      <c r="A26" s="4">
        <f t="shared" si="1"/>
        <v>21</v>
      </c>
      <c r="B26" s="15">
        <f ca="1">(1-$E$1)*SUMIF(OFFSET(Graf!$T$4:$AH$4,B$4,0),"=1",$R25:$AF25)+$E$1*(1/15)</f>
        <v>0.02002073423056441</v>
      </c>
      <c r="C26" s="15">
        <f ca="1">(1-$E$1)*SUMIF(OFFSET(Graf!$T$4:$AH$4,C$4,0),"=1",$R25:$AF25)+$E$1*(1/15)</f>
        <v>0.018525900077452216</v>
      </c>
      <c r="D26" s="15">
        <f ca="1">(1-$E$1)*SUMIF(OFFSET(Graf!$T$4:$AH$4,D$4,0),"=1",$R25:$AF25)+$E$1*(1/15)</f>
        <v>0.02359038011844579</v>
      </c>
      <c r="E26" s="15">
        <f ca="1">(1-$E$1)*SUMIF(OFFSET(Graf!$T$4:$AH$4,E$4,0),"=1",$R25:$AF25)+$E$1*(1/15)</f>
        <v>0.07733903866537718</v>
      </c>
      <c r="F26" s="15">
        <f ca="1">(1-$E$1)*SUMIF(OFFSET(Graf!$T$4:$AH$4,F$4,0),"=1",$R25:$AF25)+$E$1*(1/15)</f>
        <v>0.03200221595680978</v>
      </c>
      <c r="G26" s="15">
        <f ca="1">(1-$E$1)*SUMIF(OFFSET(Graf!$T$4:$AH$4,G$4,0),"=1",$R25:$AF25)+$E$1*(1/15)</f>
        <v>0.03200221595680978</v>
      </c>
      <c r="H26" s="15">
        <f ca="1">(1-$E$1)*SUMIF(OFFSET(Graf!$T$4:$AH$4,H$4,0),"=1",$R25:$AF25)+$E$1*(1/15)</f>
        <v>0.02359038011844579</v>
      </c>
      <c r="I26" s="15">
        <f ca="1">(1-$E$1)*SUMIF(OFFSET(Graf!$T$4:$AH$4,I$4,0),"=1",$R25:$AF25)+$E$1*(1/15)</f>
        <v>0.18045070041520078</v>
      </c>
      <c r="J26" s="15">
        <f ca="1">(1-$E$1)*SUMIF(OFFSET(Graf!$T$4:$AH$4,J$4,0),"=1",$R25:$AF25)+$E$1*(1/15)</f>
        <v>0.16515551986993185</v>
      </c>
      <c r="K26" s="15">
        <f ca="1">(1-$E$1)*SUMIF(OFFSET(Graf!$T$4:$AH$4,K$4,0),"=1",$R25:$AF25)+$E$1*(1/15)</f>
        <v>0.16694063901950626</v>
      </c>
      <c r="L26" s="15">
        <f ca="1">(1-$E$1)*SUMIF(OFFSET(Graf!$T$4:$AH$4,L$4,0),"=1",$R25:$AF25)+$E$1*(1/15)</f>
        <v>0.01</v>
      </c>
      <c r="M26" s="15">
        <f ca="1">(1-$E$1)*SUMIF(OFFSET(Graf!$T$4:$AH$4,M$4,0),"=1",$R25:$AF25)+$E$1*(1/15)</f>
        <v>0.05963770760067356</v>
      </c>
      <c r="N26" s="15">
        <f ca="1">(1-$E$1)*SUMIF(OFFSET(Graf!$T$4:$AH$4,N$4,0),"=1",$R25:$AF25)+$E$1*(1/15)</f>
        <v>0.03625221595680978</v>
      </c>
      <c r="O26" s="15">
        <f ca="1">(1-$E$1)*SUMIF(OFFSET(Graf!$T$4:$AH$4,O$4,0),"=1",$R25:$AF25)+$E$1*(1/15)</f>
        <v>0.10142227941189356</v>
      </c>
      <c r="P26" s="15">
        <f ca="1">(1-$E$1)*SUMIF(OFFSET(Graf!$T$4:$AH$4,P$4,0),"=1",$R25:$AF25)+$E$1*(1/15)</f>
        <v>0.05307007260207926</v>
      </c>
      <c r="Q26" s="15"/>
      <c r="R26" s="15">
        <f>B26/INDEX(Graf!$Q$5:$Q$19,PageRank!B$4,0)</f>
        <v>0.010010367115282205</v>
      </c>
      <c r="S26" s="15">
        <f>C26/INDEX(Graf!$Q$5:$Q$19,PageRank!C$4,0)</f>
        <v>0.018525900077452216</v>
      </c>
      <c r="T26" s="15">
        <f>D26/INDEX(Graf!$Q$5:$Q$19,PageRank!D$4,0)</f>
        <v>0.011795190059222894</v>
      </c>
      <c r="U26" s="15">
        <f>E26/INDEX(Graf!$Q$5:$Q$19,PageRank!E$4,0)</f>
        <v>0.025779679555125726</v>
      </c>
      <c r="V26" s="15">
        <f>F26/INDEX(Graf!$Q$5:$Q$19,PageRank!F$4,0)</f>
        <v>0.01600110797840489</v>
      </c>
      <c r="W26" s="15">
        <f>G26/INDEX(Graf!$Q$5:$Q$19,PageRank!G$4,0)</f>
        <v>0.01600110797840489</v>
      </c>
      <c r="X26" s="15">
        <f>H26/INDEX(Graf!$Q$5:$Q$19,PageRank!H$4,0)</f>
        <v>0.011795190059222894</v>
      </c>
      <c r="Y26" s="15">
        <f>I26/INDEX(Graf!$Q$5:$Q$19,PageRank!I$4,0)</f>
        <v>0.18045070041520078</v>
      </c>
      <c r="Z26" s="15">
        <f>J26/INDEX(Graf!$Q$5:$Q$19,PageRank!J$4,0)</f>
        <v>0.16515551986993185</v>
      </c>
      <c r="AA26" s="15">
        <f>K26/INDEX(Graf!$Q$5:$Q$19,PageRank!K$4,0)</f>
        <v>0.16694063901950626</v>
      </c>
      <c r="AB26" s="15">
        <f>L26/INDEX(Graf!$Q$5:$Q$19,PageRank!L$4,0)</f>
        <v>0.005</v>
      </c>
      <c r="AC26" s="15">
        <f>M26/INDEX(Graf!$Q$5:$Q$19,PageRank!M$4,0)</f>
        <v>0.05963770760067356</v>
      </c>
      <c r="AD26" s="15">
        <f>N26/INDEX(Graf!$Q$5:$Q$19,PageRank!N$4,0)</f>
        <v>0.03625221595680978</v>
      </c>
      <c r="AE26" s="15">
        <f>O26/INDEX(Graf!$Q$5:$Q$19,PageRank!O$4,0)</f>
        <v>0.05071113970594678</v>
      </c>
      <c r="AF26" s="15">
        <f>P26/INDEX(Graf!$Q$5:$Q$19,PageRank!P$4,0)</f>
        <v>0.05307007260207926</v>
      </c>
    </row>
    <row r="27" spans="1:32" ht="15">
      <c r="A27" s="4">
        <f t="shared" si="1"/>
        <v>22</v>
      </c>
      <c r="B27" s="15">
        <f ca="1">(1-$E$1)*SUMIF(OFFSET(Graf!$T$4:$AH$4,B$4,0),"=1",$R26:$AF26)+$E$1*(1/15)</f>
        <v>0.020025911550339462</v>
      </c>
      <c r="C27" s="15">
        <f ca="1">(1-$E$1)*SUMIF(OFFSET(Graf!$T$4:$AH$4,C$4,0),"=1",$R26:$AF26)+$E$1*(1/15)</f>
        <v>0.018508812047989875</v>
      </c>
      <c r="D27" s="15">
        <f ca="1">(1-$E$1)*SUMIF(OFFSET(Graf!$T$4:$AH$4,D$4,0),"=1",$R26:$AF26)+$E$1*(1/15)</f>
        <v>0.023600941781644156</v>
      </c>
      <c r="E27" s="15">
        <f ca="1">(1-$E$1)*SUMIF(OFFSET(Graf!$T$4:$AH$4,E$4,0),"=1",$R26:$AF26)+$E$1*(1/15)</f>
        <v>0.07736029586387902</v>
      </c>
      <c r="F27" s="15">
        <f ca="1">(1-$E$1)*SUMIF(OFFSET(Graf!$T$4:$AH$4,F$4,0),"=1",$R26:$AF26)+$E$1*(1/15)</f>
        <v>0.031912727621856866</v>
      </c>
      <c r="G27" s="15">
        <f ca="1">(1-$E$1)*SUMIF(OFFSET(Graf!$T$4:$AH$4,G$4,0),"=1",$R26:$AF26)+$E$1*(1/15)</f>
        <v>0.031912727621856866</v>
      </c>
      <c r="H27" s="15">
        <f ca="1">(1-$E$1)*SUMIF(OFFSET(Graf!$T$4:$AH$4,H$4,0),"=1",$R26:$AF26)+$E$1*(1/15)</f>
        <v>0.023600941781644156</v>
      </c>
      <c r="I27" s="15">
        <f ca="1">(1-$E$1)*SUMIF(OFFSET(Graf!$T$4:$AH$4,I$4,0),"=1",$R26:$AF26)+$E$1*(1/15)</f>
        <v>0.17910142672986862</v>
      </c>
      <c r="J27" s="15">
        <f ca="1">(1-$E$1)*SUMIF(OFFSET(Graf!$T$4:$AH$4,J$4,0),"=1",$R26:$AF26)+$E$1*(1/15)</f>
        <v>0.1734090069032601</v>
      </c>
      <c r="K27" s="15">
        <f ca="1">(1-$E$1)*SUMIF(OFFSET(Graf!$T$4:$AH$4,K$4,0),"=1",$R26:$AF26)+$E$1*(1/15)</f>
        <v>0.16040810343978154</v>
      </c>
      <c r="L27" s="15">
        <f ca="1">(1-$E$1)*SUMIF(OFFSET(Graf!$T$4:$AH$4,L$4,0),"=1",$R26:$AF26)+$E$1*(1/15)</f>
        <v>0.01</v>
      </c>
      <c r="M27" s="15">
        <f ca="1">(1-$E$1)*SUMIF(OFFSET(Graf!$T$4:$AH$4,M$4,0),"=1",$R26:$AF26)+$E$1*(1/15)</f>
        <v>0.059359561711767365</v>
      </c>
      <c r="N27" s="15">
        <f ca="1">(1-$E$1)*SUMIF(OFFSET(Graf!$T$4:$AH$4,N$4,0),"=1",$R26:$AF26)+$E$1*(1/15)</f>
        <v>0.03616272762185687</v>
      </c>
      <c r="O27" s="15">
        <f ca="1">(1-$E$1)*SUMIF(OFFSET(Graf!$T$4:$AH$4,O$4,0),"=1",$R26:$AF26)+$E$1*(1/15)</f>
        <v>0.1015323465742003</v>
      </c>
      <c r="P27" s="15">
        <f ca="1">(1-$E$1)*SUMIF(OFFSET(Graf!$T$4:$AH$4,P$4,0),"=1",$R26:$AF26)+$E$1*(1/15)</f>
        <v>0.05310446875005476</v>
      </c>
      <c r="Q27" s="15"/>
      <c r="R27" s="15">
        <f>B27/INDEX(Graf!$Q$5:$Q$19,PageRank!B$4,0)</f>
        <v>0.010012955775169731</v>
      </c>
      <c r="S27" s="15">
        <f>C27/INDEX(Graf!$Q$5:$Q$19,PageRank!C$4,0)</f>
        <v>0.018508812047989875</v>
      </c>
      <c r="T27" s="15">
        <f>D27/INDEX(Graf!$Q$5:$Q$19,PageRank!D$4,0)</f>
        <v>0.011800470890822078</v>
      </c>
      <c r="U27" s="15">
        <f>E27/INDEX(Graf!$Q$5:$Q$19,PageRank!E$4,0)</f>
        <v>0.025786765287959673</v>
      </c>
      <c r="V27" s="15">
        <f>F27/INDEX(Graf!$Q$5:$Q$19,PageRank!F$4,0)</f>
        <v>0.015956363810928433</v>
      </c>
      <c r="W27" s="15">
        <f>G27/INDEX(Graf!$Q$5:$Q$19,PageRank!G$4,0)</f>
        <v>0.015956363810928433</v>
      </c>
      <c r="X27" s="15">
        <f>H27/INDEX(Graf!$Q$5:$Q$19,PageRank!H$4,0)</f>
        <v>0.011800470890822078</v>
      </c>
      <c r="Y27" s="15">
        <f>I27/INDEX(Graf!$Q$5:$Q$19,PageRank!I$4,0)</f>
        <v>0.17910142672986862</v>
      </c>
      <c r="Z27" s="15">
        <f>J27/INDEX(Graf!$Q$5:$Q$19,PageRank!J$4,0)</f>
        <v>0.1734090069032601</v>
      </c>
      <c r="AA27" s="15">
        <f>K27/INDEX(Graf!$Q$5:$Q$19,PageRank!K$4,0)</f>
        <v>0.16040810343978154</v>
      </c>
      <c r="AB27" s="15">
        <f>L27/INDEX(Graf!$Q$5:$Q$19,PageRank!L$4,0)</f>
        <v>0.005</v>
      </c>
      <c r="AC27" s="15">
        <f>M27/INDEX(Graf!$Q$5:$Q$19,PageRank!M$4,0)</f>
        <v>0.059359561711767365</v>
      </c>
      <c r="AD27" s="15">
        <f>N27/INDEX(Graf!$Q$5:$Q$19,PageRank!N$4,0)</f>
        <v>0.03616272762185687</v>
      </c>
      <c r="AE27" s="15">
        <f>O27/INDEX(Graf!$Q$5:$Q$19,PageRank!O$4,0)</f>
        <v>0.05076617328710015</v>
      </c>
      <c r="AF27" s="15">
        <f>P27/INDEX(Graf!$Q$5:$Q$19,PageRank!P$4,0)</f>
        <v>0.05310446875005476</v>
      </c>
    </row>
    <row r="28" spans="1:32" ht="15">
      <c r="A28" s="4">
        <f t="shared" si="1"/>
        <v>23</v>
      </c>
      <c r="B28" s="15">
        <f ca="1">(1-$E$1)*SUMIF(OFFSET(Graf!$T$4:$AH$4,B$4,0),"=1",$R27:$AF27)+$E$1*(1/15)</f>
        <v>0.020030400257198766</v>
      </c>
      <c r="C28" s="15">
        <f ca="1">(1-$E$1)*SUMIF(OFFSET(Graf!$T$4:$AH$4,C$4,0),"=1",$R27:$AF27)+$E$1*(1/15)</f>
        <v>0.018511012408894273</v>
      </c>
      <c r="D28" s="15">
        <f ca="1">(1-$E$1)*SUMIF(OFFSET(Graf!$T$4:$AH$4,D$4,0),"=1",$R27:$AF27)+$E$1*(1/15)</f>
        <v>0.02356290923928917</v>
      </c>
      <c r="E28" s="15">
        <f ca="1">(1-$E$1)*SUMIF(OFFSET(Graf!$T$4:$AH$4,E$4,0),"=1",$R27:$AF27)+$E$1*(1/15)</f>
        <v>0.07739474994372078</v>
      </c>
      <c r="F28" s="15">
        <f ca="1">(1-$E$1)*SUMIF(OFFSET(Graf!$T$4:$AH$4,F$4,0),"=1",$R27:$AF27)+$E$1*(1/15)</f>
        <v>0.031918750494765724</v>
      </c>
      <c r="G28" s="15">
        <f ca="1">(1-$E$1)*SUMIF(OFFSET(Graf!$T$4:$AH$4,G$4,0),"=1",$R27:$AF27)+$E$1*(1/15)</f>
        <v>0.031918750494765724</v>
      </c>
      <c r="H28" s="15">
        <f ca="1">(1-$E$1)*SUMIF(OFFSET(Graf!$T$4:$AH$4,H$4,0),"=1",$R27:$AF27)+$E$1*(1/15)</f>
        <v>0.02356290923928917</v>
      </c>
      <c r="I28" s="15">
        <f ca="1">(1-$E$1)*SUMIF(OFFSET(Graf!$T$4:$AH$4,I$4,0),"=1",$R27:$AF27)+$E$1*(1/15)</f>
        <v>0.17347270640239265</v>
      </c>
      <c r="J28" s="15">
        <f ca="1">(1-$E$1)*SUMIF(OFFSET(Graf!$T$4:$AH$4,J$4,0),"=1",$R27:$AF27)+$E$1*(1/15)</f>
        <v>0.1722666129775871</v>
      </c>
      <c r="K28" s="15">
        <f ca="1">(1-$E$1)*SUMIF(OFFSET(Graf!$T$4:$AH$4,K$4,0),"=1",$R27:$AF27)+$E$1*(1/15)</f>
        <v>0.1674280561249699</v>
      </c>
      <c r="L28" s="15">
        <f ca="1">(1-$E$1)*SUMIF(OFFSET(Graf!$T$4:$AH$4,L$4,0),"=1",$R27:$AF27)+$E$1*(1/15)</f>
        <v>0.01</v>
      </c>
      <c r="M28" s="15">
        <f ca="1">(1-$E$1)*SUMIF(OFFSET(Graf!$T$4:$AH$4,M$4,0),"=1",$R27:$AF27)+$E$1*(1/15)</f>
        <v>0.05938879843754655</v>
      </c>
      <c r="N28" s="15">
        <f ca="1">(1-$E$1)*SUMIF(OFFSET(Graf!$T$4:$AH$4,N$4,0),"=1",$R27:$AF27)+$E$1*(1/15)</f>
        <v>0.03616875049476572</v>
      </c>
      <c r="O28" s="15">
        <f ca="1">(1-$E$1)*SUMIF(OFFSET(Graf!$T$4:$AH$4,O$4,0),"=1",$R27:$AF27)+$E$1*(1/15)</f>
        <v>0.10122434619077936</v>
      </c>
      <c r="P28" s="15">
        <f ca="1">(1-$E$1)*SUMIF(OFFSET(Graf!$T$4:$AH$4,P$4,0),"=1",$R27:$AF27)+$E$1*(1/15)</f>
        <v>0.05315124729403513</v>
      </c>
      <c r="Q28" s="15"/>
      <c r="R28" s="15">
        <f>B28/INDEX(Graf!$Q$5:$Q$19,PageRank!B$4,0)</f>
        <v>0.010015200128599383</v>
      </c>
      <c r="S28" s="15">
        <f>C28/INDEX(Graf!$Q$5:$Q$19,PageRank!C$4,0)</f>
        <v>0.018511012408894273</v>
      </c>
      <c r="T28" s="15">
        <f>D28/INDEX(Graf!$Q$5:$Q$19,PageRank!D$4,0)</f>
        <v>0.011781454619644584</v>
      </c>
      <c r="U28" s="15">
        <f>E28/INDEX(Graf!$Q$5:$Q$19,PageRank!E$4,0)</f>
        <v>0.02579824998124026</v>
      </c>
      <c r="V28" s="15">
        <f>F28/INDEX(Graf!$Q$5:$Q$19,PageRank!F$4,0)</f>
        <v>0.015959375247382862</v>
      </c>
      <c r="W28" s="15">
        <f>G28/INDEX(Graf!$Q$5:$Q$19,PageRank!G$4,0)</f>
        <v>0.015959375247382862</v>
      </c>
      <c r="X28" s="15">
        <f>H28/INDEX(Graf!$Q$5:$Q$19,PageRank!H$4,0)</f>
        <v>0.011781454619644584</v>
      </c>
      <c r="Y28" s="15">
        <f>I28/INDEX(Graf!$Q$5:$Q$19,PageRank!I$4,0)</f>
        <v>0.17347270640239265</v>
      </c>
      <c r="Z28" s="15">
        <f>J28/INDEX(Graf!$Q$5:$Q$19,PageRank!J$4,0)</f>
        <v>0.1722666129775871</v>
      </c>
      <c r="AA28" s="15">
        <f>K28/INDEX(Graf!$Q$5:$Q$19,PageRank!K$4,0)</f>
        <v>0.1674280561249699</v>
      </c>
      <c r="AB28" s="15">
        <f>L28/INDEX(Graf!$Q$5:$Q$19,PageRank!L$4,0)</f>
        <v>0.005</v>
      </c>
      <c r="AC28" s="15">
        <f>M28/INDEX(Graf!$Q$5:$Q$19,PageRank!M$4,0)</f>
        <v>0.05938879843754655</v>
      </c>
      <c r="AD28" s="15">
        <f>N28/INDEX(Graf!$Q$5:$Q$19,PageRank!N$4,0)</f>
        <v>0.03616875049476572</v>
      </c>
      <c r="AE28" s="15">
        <f>O28/INDEX(Graf!$Q$5:$Q$19,PageRank!O$4,0)</f>
        <v>0.05061217309538968</v>
      </c>
      <c r="AF28" s="15">
        <f>P28/INDEX(Graf!$Q$5:$Q$19,PageRank!P$4,0)</f>
        <v>0.05315124729403513</v>
      </c>
    </row>
    <row r="29" spans="1:32" ht="15">
      <c r="A29" s="4">
        <f t="shared" si="1"/>
        <v>24</v>
      </c>
      <c r="B29" s="15">
        <f ca="1">(1-$E$1)*SUMIF(OFFSET(Graf!$T$4:$AH$4,B$4,0),"=1",$R28:$AF28)+$E$1*(1/15)</f>
        <v>0.020014236426697897</v>
      </c>
      <c r="C29" s="15">
        <f ca="1">(1-$E$1)*SUMIF(OFFSET(Graf!$T$4:$AH$4,C$4,0),"=1",$R28:$AF28)+$E$1*(1/15)</f>
        <v>0.018512920109309473</v>
      </c>
      <c r="D29" s="15">
        <f ca="1">(1-$E$1)*SUMIF(OFFSET(Graf!$T$4:$AH$4,D$4,0),"=1",$R28:$AF28)+$E$1*(1/15)</f>
        <v>0.023565468960275435</v>
      </c>
      <c r="E29" s="15">
        <f ca="1">(1-$E$1)*SUMIF(OFFSET(Graf!$T$4:$AH$4,E$4,0),"=1",$R28:$AF28)+$E$1*(1/15)</f>
        <v>0.07726762778795082</v>
      </c>
      <c r="F29" s="15">
        <f ca="1">(1-$E$1)*SUMIF(OFFSET(Graf!$T$4:$AH$4,F$4,0),"=1",$R28:$AF28)+$E$1*(1/15)</f>
        <v>0.03192851248405422</v>
      </c>
      <c r="G29" s="15">
        <f ca="1">(1-$E$1)*SUMIF(OFFSET(Graf!$T$4:$AH$4,G$4,0),"=1",$R28:$AF28)+$E$1*(1/15)</f>
        <v>0.03192851248405422</v>
      </c>
      <c r="H29" s="15">
        <f ca="1">(1-$E$1)*SUMIF(OFFSET(Graf!$T$4:$AH$4,H$4,0),"=1",$R28:$AF28)+$E$1*(1/15)</f>
        <v>0.023565468960275435</v>
      </c>
      <c r="I29" s="15">
        <f ca="1">(1-$E$1)*SUMIF(OFFSET(Graf!$T$4:$AH$4,I$4,0),"=1",$R28:$AF28)+$E$1*(1/15)</f>
        <v>0.17944478562677527</v>
      </c>
      <c r="J29" s="15">
        <f ca="1">(1-$E$1)*SUMIF(OFFSET(Graf!$T$4:$AH$4,J$4,0),"=1",$R28:$AF28)+$E$1*(1/15)</f>
        <v>0.16746603686873165</v>
      </c>
      <c r="K29" s="15">
        <f ca="1">(1-$E$1)*SUMIF(OFFSET(Graf!$T$4:$AH$4,K$4,0),"=1",$R28:$AF28)+$E$1*(1/15)</f>
        <v>0.16644085745764695</v>
      </c>
      <c r="L29" s="15">
        <f ca="1">(1-$E$1)*SUMIF(OFFSET(Graf!$T$4:$AH$4,L$4,0),"=1",$R28:$AF28)+$E$1*(1/15)</f>
        <v>0.01</v>
      </c>
      <c r="M29" s="15">
        <f ca="1">(1-$E$1)*SUMIF(OFFSET(Graf!$T$4:$AH$4,M$4,0),"=1",$R28:$AF28)+$E$1*(1/15)</f>
        <v>0.059428560199929856</v>
      </c>
      <c r="N29" s="15">
        <f ca="1">(1-$E$1)*SUMIF(OFFSET(Graf!$T$4:$AH$4,N$4,0),"=1",$R28:$AF28)+$E$1*(1/15)</f>
        <v>0.03617851248405422</v>
      </c>
      <c r="O29" s="15">
        <f ca="1">(1-$E$1)*SUMIF(OFFSET(Graf!$T$4:$AH$4,O$4,0),"=1",$R28:$AF28)+$E$1*(1/15)</f>
        <v>0.10123815301916332</v>
      </c>
      <c r="P29" s="15">
        <f ca="1">(1-$E$1)*SUMIF(OFFSET(Graf!$T$4:$AH$4,P$4,0),"=1",$R28:$AF28)+$E$1*(1/15)</f>
        <v>0.053020347131081225</v>
      </c>
      <c r="Q29" s="15"/>
      <c r="R29" s="15">
        <f>B29/INDEX(Graf!$Q$5:$Q$19,PageRank!B$4,0)</f>
        <v>0.010007118213348948</v>
      </c>
      <c r="S29" s="15">
        <f>C29/INDEX(Graf!$Q$5:$Q$19,PageRank!C$4,0)</f>
        <v>0.018512920109309473</v>
      </c>
      <c r="T29" s="15">
        <f>D29/INDEX(Graf!$Q$5:$Q$19,PageRank!D$4,0)</f>
        <v>0.011782734480137717</v>
      </c>
      <c r="U29" s="15">
        <f>E29/INDEX(Graf!$Q$5:$Q$19,PageRank!E$4,0)</f>
        <v>0.02575587592931694</v>
      </c>
      <c r="V29" s="15">
        <f>F29/INDEX(Graf!$Q$5:$Q$19,PageRank!F$4,0)</f>
        <v>0.01596425624202711</v>
      </c>
      <c r="W29" s="15">
        <f>G29/INDEX(Graf!$Q$5:$Q$19,PageRank!G$4,0)</f>
        <v>0.01596425624202711</v>
      </c>
      <c r="X29" s="15">
        <f>H29/INDEX(Graf!$Q$5:$Q$19,PageRank!H$4,0)</f>
        <v>0.011782734480137717</v>
      </c>
      <c r="Y29" s="15">
        <f>I29/INDEX(Graf!$Q$5:$Q$19,PageRank!I$4,0)</f>
        <v>0.17944478562677527</v>
      </c>
      <c r="Z29" s="15">
        <f>J29/INDEX(Graf!$Q$5:$Q$19,PageRank!J$4,0)</f>
        <v>0.16746603686873165</v>
      </c>
      <c r="AA29" s="15">
        <f>K29/INDEX(Graf!$Q$5:$Q$19,PageRank!K$4,0)</f>
        <v>0.16644085745764695</v>
      </c>
      <c r="AB29" s="15">
        <f>L29/INDEX(Graf!$Q$5:$Q$19,PageRank!L$4,0)</f>
        <v>0.005</v>
      </c>
      <c r="AC29" s="15">
        <f>M29/INDEX(Graf!$Q$5:$Q$19,PageRank!M$4,0)</f>
        <v>0.059428560199929856</v>
      </c>
      <c r="AD29" s="15">
        <f>N29/INDEX(Graf!$Q$5:$Q$19,PageRank!N$4,0)</f>
        <v>0.03617851248405422</v>
      </c>
      <c r="AE29" s="15">
        <f>O29/INDEX(Graf!$Q$5:$Q$19,PageRank!O$4,0)</f>
        <v>0.05061907650958166</v>
      </c>
      <c r="AF29" s="15">
        <f>P29/INDEX(Graf!$Q$5:$Q$19,PageRank!P$4,0)</f>
        <v>0.053020347131081225</v>
      </c>
    </row>
    <row r="30" spans="1:32" ht="15">
      <c r="A30" s="4">
        <f t="shared" si="1"/>
        <v>25</v>
      </c>
      <c r="B30" s="15">
        <f ca="1">(1-$E$1)*SUMIF(OFFSET(Graf!$T$4:$AH$4,B$4,0),"=1",$R29:$AF29)+$E$1*(1/15)</f>
        <v>0.02001532430811706</v>
      </c>
      <c r="C30" s="15">
        <f ca="1">(1-$E$1)*SUMIF(OFFSET(Graf!$T$4:$AH$4,C$4,0),"=1",$R29:$AF29)+$E$1*(1/15)</f>
        <v>0.018506050481346605</v>
      </c>
      <c r="D30" s="15">
        <f ca="1">(1-$E$1)*SUMIF(OFFSET(Graf!$T$4:$AH$4,D$4,0),"=1",$R29:$AF29)+$E$1*(1/15)</f>
        <v>0.023569617805723045</v>
      </c>
      <c r="E30" s="15">
        <f ca="1">(1-$E$1)*SUMIF(OFFSET(Graf!$T$4:$AH$4,E$4,0),"=1",$R29:$AF29)+$E$1*(1/15)</f>
        <v>0.07726824760740406</v>
      </c>
      <c r="F30" s="15">
        <f ca="1">(1-$E$1)*SUMIF(OFFSET(Graf!$T$4:$AH$4,F$4,0),"=1",$R29:$AF29)+$E$1*(1/15)</f>
        <v>0.0318924945399194</v>
      </c>
      <c r="G30" s="15">
        <f ca="1">(1-$E$1)*SUMIF(OFFSET(Graf!$T$4:$AH$4,G$4,0),"=1",$R29:$AF29)+$E$1*(1/15)</f>
        <v>0.0318924945399194</v>
      </c>
      <c r="H30" s="15">
        <f ca="1">(1-$E$1)*SUMIF(OFFSET(Graf!$T$4:$AH$4,H$4,0),"=1",$R29:$AF29)+$E$1*(1/15)</f>
        <v>0.023569617805723045</v>
      </c>
      <c r="I30" s="15">
        <f ca="1">(1-$E$1)*SUMIF(OFFSET(Graf!$T$4:$AH$4,I$4,0),"=1",$R29:$AF29)+$E$1*(1/15)</f>
        <v>0.178613964450446</v>
      </c>
      <c r="J30" s="15">
        <f ca="1">(1-$E$1)*SUMIF(OFFSET(Graf!$T$4:$AH$4,J$4,0),"=1",$R29:$AF29)+$E$1*(1/15)</f>
        <v>0.17254339209087605</v>
      </c>
      <c r="K30" s="15">
        <f ca="1">(1-$E$1)*SUMIF(OFFSET(Graf!$T$4:$AH$4,K$4,0),"=1",$R29:$AF29)+$E$1*(1/15)</f>
        <v>0.16236145564653898</v>
      </c>
      <c r="L30" s="15">
        <f ca="1">(1-$E$1)*SUMIF(OFFSET(Graf!$T$4:$AH$4,L$4,0),"=1",$R29:$AF29)+$E$1*(1/15)</f>
        <v>0.01</v>
      </c>
      <c r="M30" s="15">
        <f ca="1">(1-$E$1)*SUMIF(OFFSET(Graf!$T$4:$AH$4,M$4,0),"=1",$R29:$AF29)+$E$1*(1/15)</f>
        <v>0.05931729506141904</v>
      </c>
      <c r="N30" s="15">
        <f ca="1">(1-$E$1)*SUMIF(OFFSET(Graf!$T$4:$AH$4,N$4,0),"=1",$R29:$AF29)+$E$1*(1/15)</f>
        <v>0.0361424945399194</v>
      </c>
      <c r="O30" s="15">
        <f ca="1">(1-$E$1)*SUMIF(OFFSET(Graf!$T$4:$AH$4,O$4,0),"=1",$R29:$AF29)+$E$1*(1/15)</f>
        <v>0.10128133608950352</v>
      </c>
      <c r="P30" s="15">
        <f ca="1">(1-$E$1)*SUMIF(OFFSET(Graf!$T$4:$AH$4,P$4,0),"=1",$R29:$AF29)+$E$1*(1/15)</f>
        <v>0.05302621503314441</v>
      </c>
      <c r="Q30" s="15"/>
      <c r="R30" s="15">
        <f>B30/INDEX(Graf!$Q$5:$Q$19,PageRank!B$4,0)</f>
        <v>0.01000766215405853</v>
      </c>
      <c r="S30" s="15">
        <f>C30/INDEX(Graf!$Q$5:$Q$19,PageRank!C$4,0)</f>
        <v>0.018506050481346605</v>
      </c>
      <c r="T30" s="15">
        <f>D30/INDEX(Graf!$Q$5:$Q$19,PageRank!D$4,0)</f>
        <v>0.011784808902861522</v>
      </c>
      <c r="U30" s="15">
        <f>E30/INDEX(Graf!$Q$5:$Q$19,PageRank!E$4,0)</f>
        <v>0.02575608253580135</v>
      </c>
      <c r="V30" s="15">
        <f>F30/INDEX(Graf!$Q$5:$Q$19,PageRank!F$4,0)</f>
        <v>0.0159462472699597</v>
      </c>
      <c r="W30" s="15">
        <f>G30/INDEX(Graf!$Q$5:$Q$19,PageRank!G$4,0)</f>
        <v>0.0159462472699597</v>
      </c>
      <c r="X30" s="15">
        <f>H30/INDEX(Graf!$Q$5:$Q$19,PageRank!H$4,0)</f>
        <v>0.011784808902861522</v>
      </c>
      <c r="Y30" s="15">
        <f>I30/INDEX(Graf!$Q$5:$Q$19,PageRank!I$4,0)</f>
        <v>0.178613964450446</v>
      </c>
      <c r="Z30" s="15">
        <f>J30/INDEX(Graf!$Q$5:$Q$19,PageRank!J$4,0)</f>
        <v>0.17254339209087605</v>
      </c>
      <c r="AA30" s="15">
        <f>K30/INDEX(Graf!$Q$5:$Q$19,PageRank!K$4,0)</f>
        <v>0.16236145564653898</v>
      </c>
      <c r="AB30" s="15">
        <f>L30/INDEX(Graf!$Q$5:$Q$19,PageRank!L$4,0)</f>
        <v>0.005</v>
      </c>
      <c r="AC30" s="15">
        <f>M30/INDEX(Graf!$Q$5:$Q$19,PageRank!M$4,0)</f>
        <v>0.05931729506141904</v>
      </c>
      <c r="AD30" s="15">
        <f>N30/INDEX(Graf!$Q$5:$Q$19,PageRank!N$4,0)</f>
        <v>0.0361424945399194</v>
      </c>
      <c r="AE30" s="15">
        <f>O30/INDEX(Graf!$Q$5:$Q$19,PageRank!O$4,0)</f>
        <v>0.05064066804475176</v>
      </c>
      <c r="AF30" s="15">
        <f>P30/INDEX(Graf!$Q$5:$Q$19,PageRank!P$4,0)</f>
        <v>0.05302621503314441</v>
      </c>
    </row>
    <row r="31" spans="1:32" ht="15">
      <c r="A31" s="4">
        <f t="shared" si="1"/>
        <v>26</v>
      </c>
      <c r="B31" s="15">
        <f ca="1">(1-$E$1)*SUMIF(OFFSET(Graf!$T$4:$AH$4,B$4,0),"=1",$R30:$AF30)+$E$1*(1/15)</f>
        <v>0.02001708756743229</v>
      </c>
      <c r="C31" s="15">
        <f ca="1">(1-$E$1)*SUMIF(OFFSET(Graf!$T$4:$AH$4,C$4,0),"=1",$R30:$AF30)+$E$1*(1/15)</f>
        <v>0.01850651283094975</v>
      </c>
      <c r="D31" s="15">
        <f ca="1">(1-$E$1)*SUMIF(OFFSET(Graf!$T$4:$AH$4,D$4,0),"=1",$R30:$AF30)+$E$1*(1/15)</f>
        <v>0.023554310179465743</v>
      </c>
      <c r="E31" s="15">
        <f ca="1">(1-$E$1)*SUMIF(OFFSET(Graf!$T$4:$AH$4,E$4,0),"=1",$R30:$AF30)+$E$1*(1/15)</f>
        <v>0.07728122357813336</v>
      </c>
      <c r="F31" s="15">
        <f ca="1">(1-$E$1)*SUMIF(OFFSET(Graf!$T$4:$AH$4,F$4,0),"=1",$R30:$AF30)+$E$1*(1/15)</f>
        <v>0.031892670155431145</v>
      </c>
      <c r="G31" s="15">
        <f ca="1">(1-$E$1)*SUMIF(OFFSET(Graf!$T$4:$AH$4,G$4,0),"=1",$R30:$AF30)+$E$1*(1/15)</f>
        <v>0.031892670155431145</v>
      </c>
      <c r="H31" s="15">
        <f ca="1">(1-$E$1)*SUMIF(OFFSET(Graf!$T$4:$AH$4,H$4,0),"=1",$R30:$AF30)+$E$1*(1/15)</f>
        <v>0.023554310179465743</v>
      </c>
      <c r="I31" s="15">
        <f ca="1">(1-$E$1)*SUMIF(OFFSET(Graf!$T$4:$AH$4,I$4,0),"=1",$R30:$AF30)+$E$1*(1/15)</f>
        <v>0.17511585765848964</v>
      </c>
      <c r="J31" s="15">
        <f ca="1">(1-$E$1)*SUMIF(OFFSET(Graf!$T$4:$AH$4,J$4,0),"=1",$R30:$AF30)+$E$1*(1/15)</f>
        <v>0.1718389573503114</v>
      </c>
      <c r="K31" s="15">
        <f ca="1">(1-$E$1)*SUMIF(OFFSET(Graf!$T$4:$AH$4,K$4,0),"=1",$R30:$AF30)+$E$1*(1/15)</f>
        <v>0.16667897084467692</v>
      </c>
      <c r="L31" s="15">
        <f ca="1">(1-$E$1)*SUMIF(OFFSET(Graf!$T$4:$AH$4,L$4,0),"=1",$R30:$AF30)+$E$1*(1/15)</f>
        <v>0.01</v>
      </c>
      <c r="M31" s="15">
        <f ca="1">(1-$E$1)*SUMIF(OFFSET(Graf!$T$4:$AH$4,M$4,0),"=1",$R30:$AF30)+$E$1*(1/15)</f>
        <v>0.05932228277817275</v>
      </c>
      <c r="N31" s="15">
        <f ca="1">(1-$E$1)*SUMIF(OFFSET(Graf!$T$4:$AH$4,N$4,0),"=1",$R30:$AF30)+$E$1*(1/15)</f>
        <v>0.03614267015543115</v>
      </c>
      <c r="O31" s="15">
        <f ca="1">(1-$E$1)*SUMIF(OFFSET(Graf!$T$4:$AH$4,O$4,0),"=1",$R30:$AF30)+$E$1*(1/15)</f>
        <v>0.10115790872856997</v>
      </c>
      <c r="P31" s="15">
        <f ca="1">(1-$E$1)*SUMIF(OFFSET(Graf!$T$4:$AH$4,P$4,0),"=1",$R30:$AF30)+$E$1*(1/15)</f>
        <v>0.05304456783803899</v>
      </c>
      <c r="Q31" s="15"/>
      <c r="R31" s="15">
        <f>B31/INDEX(Graf!$Q$5:$Q$19,PageRank!B$4,0)</f>
        <v>0.010008543783716146</v>
      </c>
      <c r="S31" s="15">
        <f>C31/INDEX(Graf!$Q$5:$Q$19,PageRank!C$4,0)</f>
        <v>0.01850651283094975</v>
      </c>
      <c r="T31" s="15">
        <f>D31/INDEX(Graf!$Q$5:$Q$19,PageRank!D$4,0)</f>
        <v>0.011777155089732871</v>
      </c>
      <c r="U31" s="15">
        <f>E31/INDEX(Graf!$Q$5:$Q$19,PageRank!E$4,0)</f>
        <v>0.025760407859377787</v>
      </c>
      <c r="V31" s="15">
        <f>F31/INDEX(Graf!$Q$5:$Q$19,PageRank!F$4,0)</f>
        <v>0.015946335077715573</v>
      </c>
      <c r="W31" s="15">
        <f>G31/INDEX(Graf!$Q$5:$Q$19,PageRank!G$4,0)</f>
        <v>0.015946335077715573</v>
      </c>
      <c r="X31" s="15">
        <f>H31/INDEX(Graf!$Q$5:$Q$19,PageRank!H$4,0)</f>
        <v>0.011777155089732871</v>
      </c>
      <c r="Y31" s="15">
        <f>I31/INDEX(Graf!$Q$5:$Q$19,PageRank!I$4,0)</f>
        <v>0.17511585765848964</v>
      </c>
      <c r="Z31" s="15">
        <f>J31/INDEX(Graf!$Q$5:$Q$19,PageRank!J$4,0)</f>
        <v>0.1718389573503114</v>
      </c>
      <c r="AA31" s="15">
        <f>K31/INDEX(Graf!$Q$5:$Q$19,PageRank!K$4,0)</f>
        <v>0.16667897084467692</v>
      </c>
      <c r="AB31" s="15">
        <f>L31/INDEX(Graf!$Q$5:$Q$19,PageRank!L$4,0)</f>
        <v>0.005</v>
      </c>
      <c r="AC31" s="15">
        <f>M31/INDEX(Graf!$Q$5:$Q$19,PageRank!M$4,0)</f>
        <v>0.05932228277817275</v>
      </c>
      <c r="AD31" s="15">
        <f>N31/INDEX(Graf!$Q$5:$Q$19,PageRank!N$4,0)</f>
        <v>0.03614267015543115</v>
      </c>
      <c r="AE31" s="15">
        <f>O31/INDEX(Graf!$Q$5:$Q$19,PageRank!O$4,0)</f>
        <v>0.050578954364284986</v>
      </c>
      <c r="AF31" s="15">
        <f>P31/INDEX(Graf!$Q$5:$Q$19,PageRank!P$4,0)</f>
        <v>0.05304456783803899</v>
      </c>
    </row>
    <row r="32" spans="1:32" ht="15">
      <c r="A32" s="4">
        <f t="shared" si="1"/>
        <v>27</v>
      </c>
      <c r="B32" s="15">
        <f ca="1">(1-$E$1)*SUMIF(OFFSET(Graf!$T$4:$AH$4,B$4,0),"=1",$R31:$AF31)+$E$1*(1/15)</f>
        <v>0.02001058182627294</v>
      </c>
      <c r="C32" s="15">
        <f ca="1">(1-$E$1)*SUMIF(OFFSET(Graf!$T$4:$AH$4,C$4,0),"=1",$R31:$AF31)+$E$1*(1/15)</f>
        <v>0.018507262216158726</v>
      </c>
      <c r="D32" s="15">
        <f ca="1">(1-$E$1)*SUMIF(OFFSET(Graf!$T$4:$AH$4,D$4,0),"=1",$R31:$AF31)+$E$1*(1/15)</f>
        <v>0.023554384816058236</v>
      </c>
      <c r="E32" s="15">
        <f ca="1">(1-$E$1)*SUMIF(OFFSET(Graf!$T$4:$AH$4,E$4,0),"=1",$R31:$AF31)+$E$1*(1/15)</f>
        <v>0.07722990933210824</v>
      </c>
      <c r="F32" s="15">
        <f ca="1">(1-$E$1)*SUMIF(OFFSET(Graf!$T$4:$AH$4,F$4,0),"=1",$R31:$AF31)+$E$1*(1/15)</f>
        <v>0.031896346680471116</v>
      </c>
      <c r="G32" s="15">
        <f ca="1">(1-$E$1)*SUMIF(OFFSET(Graf!$T$4:$AH$4,G$4,0),"=1",$R31:$AF31)+$E$1*(1/15)</f>
        <v>0.031896346680471116</v>
      </c>
      <c r="H32" s="15">
        <f ca="1">(1-$E$1)*SUMIF(OFFSET(Graf!$T$4:$AH$4,H$4,0),"=1",$R31:$AF31)+$E$1*(1/15)</f>
        <v>0.023554384816058236</v>
      </c>
      <c r="I32" s="15">
        <f ca="1">(1-$E$1)*SUMIF(OFFSET(Graf!$T$4:$AH$4,I$4,0),"=1",$R31:$AF31)+$E$1*(1/15)</f>
        <v>0.17878589485009186</v>
      </c>
      <c r="J32" s="15">
        <f ca="1">(1-$E$1)*SUMIF(OFFSET(Graf!$T$4:$AH$4,J$4,0),"=1",$R31:$AF31)+$E$1*(1/15)</f>
        <v>0.16885906083598914</v>
      </c>
      <c r="K32" s="15">
        <f ca="1">(1-$E$1)*SUMIF(OFFSET(Graf!$T$4:$AH$4,K$4,0),"=1",$R31:$AF31)+$E$1*(1/15)</f>
        <v>0.16607369557403764</v>
      </c>
      <c r="L32" s="15">
        <f ca="1">(1-$E$1)*SUMIF(OFFSET(Graf!$T$4:$AH$4,L$4,0),"=1",$R31:$AF31)+$E$1*(1/15)</f>
        <v>0.01</v>
      </c>
      <c r="M32" s="15">
        <f ca="1">(1-$E$1)*SUMIF(OFFSET(Graf!$T$4:$AH$4,M$4,0),"=1",$R31:$AF31)+$E$1*(1/15)</f>
        <v>0.05933788266233314</v>
      </c>
      <c r="N32" s="15">
        <f ca="1">(1-$E$1)*SUMIF(OFFSET(Graf!$T$4:$AH$4,N$4,0),"=1",$R31:$AF31)+$E$1*(1/15)</f>
        <v>0.03614634668047112</v>
      </c>
      <c r="O32" s="15">
        <f ca="1">(1-$E$1)*SUMIF(OFFSET(Graf!$T$4:$AH$4,O$4,0),"=1",$R31:$AF31)+$E$1*(1/15)</f>
        <v>0.10115579181983625</v>
      </c>
      <c r="P32" s="15">
        <f ca="1">(1-$E$1)*SUMIF(OFFSET(Graf!$T$4:$AH$4,P$4,0),"=1",$R31:$AF31)+$E$1*(1/15)</f>
        <v>0.05299211120964224</v>
      </c>
      <c r="Q32" s="15"/>
      <c r="R32" s="15">
        <f>B32/INDEX(Graf!$Q$5:$Q$19,PageRank!B$4,0)</f>
        <v>0.01000529091313647</v>
      </c>
      <c r="S32" s="15">
        <f>C32/INDEX(Graf!$Q$5:$Q$19,PageRank!C$4,0)</f>
        <v>0.018507262216158726</v>
      </c>
      <c r="T32" s="15">
        <f>D32/INDEX(Graf!$Q$5:$Q$19,PageRank!D$4,0)</f>
        <v>0.011777192408029118</v>
      </c>
      <c r="U32" s="15">
        <f>E32/INDEX(Graf!$Q$5:$Q$19,PageRank!E$4,0)</f>
        <v>0.025743303110702748</v>
      </c>
      <c r="V32" s="15">
        <f>F32/INDEX(Graf!$Q$5:$Q$19,PageRank!F$4,0)</f>
        <v>0.015948173340235558</v>
      </c>
      <c r="W32" s="15">
        <f>G32/INDEX(Graf!$Q$5:$Q$19,PageRank!G$4,0)</f>
        <v>0.015948173340235558</v>
      </c>
      <c r="X32" s="15">
        <f>H32/INDEX(Graf!$Q$5:$Q$19,PageRank!H$4,0)</f>
        <v>0.011777192408029118</v>
      </c>
      <c r="Y32" s="15">
        <f>I32/INDEX(Graf!$Q$5:$Q$19,PageRank!I$4,0)</f>
        <v>0.17878589485009186</v>
      </c>
      <c r="Z32" s="15">
        <f>J32/INDEX(Graf!$Q$5:$Q$19,PageRank!J$4,0)</f>
        <v>0.16885906083598914</v>
      </c>
      <c r="AA32" s="15">
        <f>K32/INDEX(Graf!$Q$5:$Q$19,PageRank!K$4,0)</f>
        <v>0.16607369557403764</v>
      </c>
      <c r="AB32" s="15">
        <f>L32/INDEX(Graf!$Q$5:$Q$19,PageRank!L$4,0)</f>
        <v>0.005</v>
      </c>
      <c r="AC32" s="15">
        <f>M32/INDEX(Graf!$Q$5:$Q$19,PageRank!M$4,0)</f>
        <v>0.05933788266233314</v>
      </c>
      <c r="AD32" s="15">
        <f>N32/INDEX(Graf!$Q$5:$Q$19,PageRank!N$4,0)</f>
        <v>0.03614634668047112</v>
      </c>
      <c r="AE32" s="15">
        <f>O32/INDEX(Graf!$Q$5:$Q$19,PageRank!O$4,0)</f>
        <v>0.050577895909918125</v>
      </c>
      <c r="AF32" s="15">
        <f>P32/INDEX(Graf!$Q$5:$Q$19,PageRank!P$4,0)</f>
        <v>0.05299211120964224</v>
      </c>
    </row>
    <row r="33" spans="1:32" ht="15">
      <c r="A33" s="4">
        <f t="shared" si="1"/>
        <v>28</v>
      </c>
      <c r="B33" s="15">
        <f ca="1">(1-$E$1)*SUMIF(OFFSET(Graf!$T$4:$AH$4,B$4,0),"=1",$R32:$AF32)+$E$1*(1/15)</f>
        <v>0.02001061354682475</v>
      </c>
      <c r="C33" s="15">
        <f ca="1">(1-$E$1)*SUMIF(OFFSET(Graf!$T$4:$AH$4,C$4,0),"=1",$R32:$AF32)+$E$1*(1/15)</f>
        <v>0.018504497276165998</v>
      </c>
      <c r="D33" s="15">
        <f ca="1">(1-$E$1)*SUMIF(OFFSET(Graf!$T$4:$AH$4,D$4,0),"=1",$R32:$AF32)+$E$1*(1/15)</f>
        <v>0.023555947339200224</v>
      </c>
      <c r="E33" s="15">
        <f ca="1">(1-$E$1)*SUMIF(OFFSET(Graf!$T$4:$AH$4,E$4,0),"=1",$R32:$AF32)+$E$1*(1/15)</f>
        <v>0.07722688168333132</v>
      </c>
      <c r="F33" s="15">
        <f ca="1">(1-$E$1)*SUMIF(OFFSET(Graf!$T$4:$AH$4,F$4,0),"=1",$R32:$AF32)+$E$1*(1/15)</f>
        <v>0.031881807644097336</v>
      </c>
      <c r="G33" s="15">
        <f ca="1">(1-$E$1)*SUMIF(OFFSET(Graf!$T$4:$AH$4,G$4,0),"=1",$R32:$AF32)+$E$1*(1/15)</f>
        <v>0.031881807644097336</v>
      </c>
      <c r="H33" s="15">
        <f ca="1">(1-$E$1)*SUMIF(OFFSET(Graf!$T$4:$AH$4,H$4,0),"=1",$R32:$AF32)+$E$1*(1/15)</f>
        <v>0.023555947339200224</v>
      </c>
      <c r="I33" s="15">
        <f ca="1">(1-$E$1)*SUMIF(OFFSET(Graf!$T$4:$AH$4,I$4,0),"=1",$R32:$AF32)+$E$1*(1/15)</f>
        <v>0.17827453591633244</v>
      </c>
      <c r="J33" s="15">
        <f ca="1">(1-$E$1)*SUMIF(OFFSET(Graf!$T$4:$AH$4,J$4,0),"=1",$R32:$AF32)+$E$1*(1/15)</f>
        <v>0.17197862416940285</v>
      </c>
      <c r="K33" s="15">
        <f ca="1">(1-$E$1)*SUMIF(OFFSET(Graf!$T$4:$AH$4,K$4,0),"=1",$R32:$AF32)+$E$1*(1/15)</f>
        <v>0.16354081525741554</v>
      </c>
      <c r="L33" s="15">
        <f ca="1">(1-$E$1)*SUMIF(OFFSET(Graf!$T$4:$AH$4,L$4,0),"=1",$R32:$AF32)+$E$1*(1/15)</f>
        <v>0.01</v>
      </c>
      <c r="M33" s="15">
        <f ca="1">(1-$E$1)*SUMIF(OFFSET(Graf!$T$4:$AH$4,M$4,0),"=1",$R32:$AF32)+$E$1*(1/15)</f>
        <v>0.05929329452819591</v>
      </c>
      <c r="N33" s="15">
        <f ca="1">(1-$E$1)*SUMIF(OFFSET(Graf!$T$4:$AH$4,N$4,0),"=1",$R32:$AF32)+$E$1*(1/15)</f>
        <v>0.03613180764409733</v>
      </c>
      <c r="O33" s="15">
        <f ca="1">(1-$E$1)*SUMIF(OFFSET(Graf!$T$4:$AH$4,O$4,0),"=1",$R32:$AF32)+$E$1*(1/15)</f>
        <v>0.10117220848820836</v>
      </c>
      <c r="P33" s="15">
        <f ca="1">(1-$E$1)*SUMIF(OFFSET(Graf!$T$4:$AH$4,P$4,0),"=1",$R32:$AF32)+$E$1*(1/15)</f>
        <v>0.052991211523430407</v>
      </c>
      <c r="Q33" s="15"/>
      <c r="R33" s="15">
        <f>B33/INDEX(Graf!$Q$5:$Q$19,PageRank!B$4,0)</f>
        <v>0.010005306773412374</v>
      </c>
      <c r="S33" s="15">
        <f>C33/INDEX(Graf!$Q$5:$Q$19,PageRank!C$4,0)</f>
        <v>0.018504497276165998</v>
      </c>
      <c r="T33" s="15">
        <f>D33/INDEX(Graf!$Q$5:$Q$19,PageRank!D$4,0)</f>
        <v>0.011777973669600112</v>
      </c>
      <c r="U33" s="15">
        <f>E33/INDEX(Graf!$Q$5:$Q$19,PageRank!E$4,0)</f>
        <v>0.025742293894443772</v>
      </c>
      <c r="V33" s="15">
        <f>F33/INDEX(Graf!$Q$5:$Q$19,PageRank!F$4,0)</f>
        <v>0.015940903822048668</v>
      </c>
      <c r="W33" s="15">
        <f>G33/INDEX(Graf!$Q$5:$Q$19,PageRank!G$4,0)</f>
        <v>0.015940903822048668</v>
      </c>
      <c r="X33" s="15">
        <f>H33/INDEX(Graf!$Q$5:$Q$19,PageRank!H$4,0)</f>
        <v>0.011777973669600112</v>
      </c>
      <c r="Y33" s="15">
        <f>I33/INDEX(Graf!$Q$5:$Q$19,PageRank!I$4,0)</f>
        <v>0.17827453591633244</v>
      </c>
      <c r="Z33" s="15">
        <f>J33/INDEX(Graf!$Q$5:$Q$19,PageRank!J$4,0)</f>
        <v>0.17197862416940285</v>
      </c>
      <c r="AA33" s="15">
        <f>K33/INDEX(Graf!$Q$5:$Q$19,PageRank!K$4,0)</f>
        <v>0.16354081525741554</v>
      </c>
      <c r="AB33" s="15">
        <f>L33/INDEX(Graf!$Q$5:$Q$19,PageRank!L$4,0)</f>
        <v>0.005</v>
      </c>
      <c r="AC33" s="15">
        <f>M33/INDEX(Graf!$Q$5:$Q$19,PageRank!M$4,0)</f>
        <v>0.05929329452819591</v>
      </c>
      <c r="AD33" s="15">
        <f>N33/INDEX(Graf!$Q$5:$Q$19,PageRank!N$4,0)</f>
        <v>0.03613180764409733</v>
      </c>
      <c r="AE33" s="15">
        <f>O33/INDEX(Graf!$Q$5:$Q$19,PageRank!O$4,0)</f>
        <v>0.05058610424410418</v>
      </c>
      <c r="AF33" s="15">
        <f>P33/INDEX(Graf!$Q$5:$Q$19,PageRank!P$4,0)</f>
        <v>0.052991211523430407</v>
      </c>
    </row>
    <row r="34" spans="1:32" ht="15">
      <c r="A34" s="4">
        <f t="shared" si="1"/>
        <v>29</v>
      </c>
      <c r="B34" s="15">
        <f ca="1">(1-$E$1)*SUMIF(OFFSET(Graf!$T$4:$AH$4,B$4,0),"=1",$R33:$AF33)+$E$1*(1/15)</f>
        <v>0.020011277619160096</v>
      </c>
      <c r="C34" s="15">
        <f ca="1">(1-$E$1)*SUMIF(OFFSET(Graf!$T$4:$AH$4,C$4,0),"=1",$R33:$AF33)+$E$1*(1/15)</f>
        <v>0.01850451075740052</v>
      </c>
      <c r="D34" s="15">
        <f ca="1">(1-$E$1)*SUMIF(OFFSET(Graf!$T$4:$AH$4,D$4,0),"=1",$R33:$AF33)+$E$1*(1/15)</f>
        <v>0.023549768248741366</v>
      </c>
      <c r="E34" s="15">
        <f ca="1">(1-$E$1)*SUMIF(OFFSET(Graf!$T$4:$AH$4,E$4,0),"=1",$R33:$AF33)+$E$1*(1/15)</f>
        <v>0.07723152204963017</v>
      </c>
      <c r="F34" s="15">
        <f ca="1">(1-$E$1)*SUMIF(OFFSET(Graf!$T$4:$AH$4,F$4,0),"=1",$R33:$AF33)+$E$1*(1/15)</f>
        <v>0.031880949810277205</v>
      </c>
      <c r="G34" s="15">
        <f ca="1">(1-$E$1)*SUMIF(OFFSET(Graf!$T$4:$AH$4,G$4,0),"=1",$R33:$AF33)+$E$1*(1/15)</f>
        <v>0.031880949810277205</v>
      </c>
      <c r="H34" s="15">
        <f ca="1">(1-$E$1)*SUMIF(OFFSET(Graf!$T$4:$AH$4,H$4,0),"=1",$R33:$AF33)+$E$1*(1/15)</f>
        <v>0.023549768248741366</v>
      </c>
      <c r="I34" s="15">
        <f ca="1">(1-$E$1)*SUMIF(OFFSET(Graf!$T$4:$AH$4,I$4,0),"=1",$R33:$AF33)+$E$1*(1/15)</f>
        <v>0.17610922946628596</v>
      </c>
      <c r="J34" s="15">
        <f ca="1">(1-$E$1)*SUMIF(OFFSET(Graf!$T$4:$AH$4,J$4,0),"=1",$R33:$AF33)+$E$1*(1/15)</f>
        <v>0.1715446331480427</v>
      </c>
      <c r="K34" s="15">
        <f ca="1">(1-$E$1)*SUMIF(OFFSET(Graf!$T$4:$AH$4,K$4,0),"=1",$R33:$AF33)+$E$1*(1/15)</f>
        <v>0.16619310816315253</v>
      </c>
      <c r="L34" s="15">
        <f ca="1">(1-$E$1)*SUMIF(OFFSET(Graf!$T$4:$AH$4,L$4,0),"=1",$R33:$AF33)+$E$1*(1/15)</f>
        <v>0.01</v>
      </c>
      <c r="M34" s="15">
        <f ca="1">(1-$E$1)*SUMIF(OFFSET(Graf!$T$4:$AH$4,M$4,0),"=1",$R33:$AF33)+$E$1*(1/15)</f>
        <v>0.059292529794915845</v>
      </c>
      <c r="N34" s="15">
        <f ca="1">(1-$E$1)*SUMIF(OFFSET(Graf!$T$4:$AH$4,N$4,0),"=1",$R33:$AF33)+$E$1*(1/15)</f>
        <v>0.03613094981027721</v>
      </c>
      <c r="O34" s="15">
        <f ca="1">(1-$E$1)*SUMIF(OFFSET(Graf!$T$4:$AH$4,O$4,0),"=1",$R33:$AF33)+$E$1*(1/15)</f>
        <v>0.10112261446560934</v>
      </c>
      <c r="P34" s="15">
        <f ca="1">(1-$E$1)*SUMIF(OFFSET(Graf!$T$4:$AH$4,P$4,0),"=1",$R33:$AF33)+$E$1*(1/15)</f>
        <v>0.052998188607488554</v>
      </c>
      <c r="Q34" s="15"/>
      <c r="R34" s="15">
        <f>B34/INDEX(Graf!$Q$5:$Q$19,PageRank!B$4,0)</f>
        <v>0.010005638809580048</v>
      </c>
      <c r="S34" s="15">
        <f>C34/INDEX(Graf!$Q$5:$Q$19,PageRank!C$4,0)</f>
        <v>0.01850451075740052</v>
      </c>
      <c r="T34" s="15">
        <f>D34/INDEX(Graf!$Q$5:$Q$19,PageRank!D$4,0)</f>
        <v>0.011774884124370683</v>
      </c>
      <c r="U34" s="15">
        <f>E34/INDEX(Graf!$Q$5:$Q$19,PageRank!E$4,0)</f>
        <v>0.02574384068321006</v>
      </c>
      <c r="V34" s="15">
        <f>F34/INDEX(Graf!$Q$5:$Q$19,PageRank!F$4,0)</f>
        <v>0.015940474905138603</v>
      </c>
      <c r="W34" s="15">
        <f>G34/INDEX(Graf!$Q$5:$Q$19,PageRank!G$4,0)</f>
        <v>0.015940474905138603</v>
      </c>
      <c r="X34" s="15">
        <f>H34/INDEX(Graf!$Q$5:$Q$19,PageRank!H$4,0)</f>
        <v>0.011774884124370683</v>
      </c>
      <c r="Y34" s="15">
        <f>I34/INDEX(Graf!$Q$5:$Q$19,PageRank!I$4,0)</f>
        <v>0.17610922946628596</v>
      </c>
      <c r="Z34" s="15">
        <f>J34/INDEX(Graf!$Q$5:$Q$19,PageRank!J$4,0)</f>
        <v>0.1715446331480427</v>
      </c>
      <c r="AA34" s="15">
        <f>K34/INDEX(Graf!$Q$5:$Q$19,PageRank!K$4,0)</f>
        <v>0.16619310816315253</v>
      </c>
      <c r="AB34" s="15">
        <f>L34/INDEX(Graf!$Q$5:$Q$19,PageRank!L$4,0)</f>
        <v>0.005</v>
      </c>
      <c r="AC34" s="15">
        <f>M34/INDEX(Graf!$Q$5:$Q$19,PageRank!M$4,0)</f>
        <v>0.059292529794915845</v>
      </c>
      <c r="AD34" s="15">
        <f>N34/INDEX(Graf!$Q$5:$Q$19,PageRank!N$4,0)</f>
        <v>0.03613094981027721</v>
      </c>
      <c r="AE34" s="15">
        <f>O34/INDEX(Graf!$Q$5:$Q$19,PageRank!O$4,0)</f>
        <v>0.05056130723280467</v>
      </c>
      <c r="AF34" s="15">
        <f>P34/INDEX(Graf!$Q$5:$Q$19,PageRank!P$4,0)</f>
        <v>0.052998188607488554</v>
      </c>
    </row>
    <row r="35" spans="1:32" ht="15">
      <c r="A35" s="4">
        <f t="shared" si="1"/>
        <v>30</v>
      </c>
      <c r="B35" s="15">
        <f ca="1">(1-$E$1)*SUMIF(OFFSET(Graf!$T$4:$AH$4,B$4,0),"=1",$R34:$AF34)+$E$1*(1/15)</f>
        <v>0.020008651505715083</v>
      </c>
      <c r="C35" s="15">
        <f ca="1">(1-$E$1)*SUMIF(OFFSET(Graf!$T$4:$AH$4,C$4,0),"=1",$R34:$AF34)+$E$1*(1/15)</f>
        <v>0.01850479298814304</v>
      </c>
      <c r="D35" s="15">
        <f ca="1">(1-$E$1)*SUMIF(OFFSET(Graf!$T$4:$AH$4,D$4,0),"=1",$R34:$AF34)+$E$1*(1/15)</f>
        <v>0.02354940366936781</v>
      </c>
      <c r="E35" s="15">
        <f ca="1">(1-$E$1)*SUMIF(OFFSET(Graf!$T$4:$AH$4,E$4,0),"=1",$R34:$AF34)+$E$1*(1/15)</f>
        <v>0.07721073827981745</v>
      </c>
      <c r="F35" s="15">
        <f ca="1">(1-$E$1)*SUMIF(OFFSET(Graf!$T$4:$AH$4,F$4,0),"=1",$R34:$AF34)+$E$1*(1/15)</f>
        <v>0.03188226458072855</v>
      </c>
      <c r="G35" s="15">
        <f ca="1">(1-$E$1)*SUMIF(OFFSET(Graf!$T$4:$AH$4,G$4,0),"=1",$R34:$AF34)+$E$1*(1/15)</f>
        <v>0.03188226458072855</v>
      </c>
      <c r="H35" s="15">
        <f ca="1">(1-$E$1)*SUMIF(OFFSET(Graf!$T$4:$AH$4,H$4,0),"=1",$R34:$AF34)+$E$1*(1/15)</f>
        <v>0.02354940366936781</v>
      </c>
      <c r="I35" s="15">
        <f ca="1">(1-$E$1)*SUMIF(OFFSET(Graf!$T$4:$AH$4,I$4,0),"=1",$R34:$AF34)+$E$1*(1/15)</f>
        <v>0.17836294927741528</v>
      </c>
      <c r="J35" s="15">
        <f ca="1">(1-$E$1)*SUMIF(OFFSET(Graf!$T$4:$AH$4,J$4,0),"=1",$R34:$AF34)+$E$1*(1/15)</f>
        <v>0.16970149655205816</v>
      </c>
      <c r="K35" s="15">
        <f ca="1">(1-$E$1)*SUMIF(OFFSET(Graf!$T$4:$AH$4,K$4,0),"=1",$R34:$AF34)+$E$1*(1/15)</f>
        <v>0.1658215896815514</v>
      </c>
      <c r="L35" s="15">
        <f ca="1">(1-$E$1)*SUMIF(OFFSET(Graf!$T$4:$AH$4,L$4,0),"=1",$R34:$AF34)+$E$1*(1/15)</f>
        <v>0.01</v>
      </c>
      <c r="M35" s="15">
        <f ca="1">(1-$E$1)*SUMIF(OFFSET(Graf!$T$4:$AH$4,M$4,0),"=1",$R34:$AF34)+$E$1*(1/15)</f>
        <v>0.05929846031636527</v>
      </c>
      <c r="N35" s="15">
        <f ca="1">(1-$E$1)*SUMIF(OFFSET(Graf!$T$4:$AH$4,N$4,0),"=1",$R34:$AF34)+$E$1*(1/15)</f>
        <v>0.03613226458072855</v>
      </c>
      <c r="O35" s="15">
        <f ca="1">(1-$E$1)*SUMIF(OFFSET(Graf!$T$4:$AH$4,O$4,0),"=1",$R34:$AF34)+$E$1*(1/15)</f>
        <v>0.10111860917012917</v>
      </c>
      <c r="P35" s="15">
        <f ca="1">(1-$E$1)*SUMIF(OFFSET(Graf!$T$4:$AH$4,P$4,0),"=1",$R34:$AF34)+$E$1*(1/15)</f>
        <v>0.05297711114788397</v>
      </c>
      <c r="Q35" s="15"/>
      <c r="R35" s="15">
        <f>B35/INDEX(Graf!$Q$5:$Q$19,PageRank!B$4,0)</f>
        <v>0.010004325752857542</v>
      </c>
      <c r="S35" s="15">
        <f>C35/INDEX(Graf!$Q$5:$Q$19,PageRank!C$4,0)</f>
        <v>0.01850479298814304</v>
      </c>
      <c r="T35" s="15">
        <f>D35/INDEX(Graf!$Q$5:$Q$19,PageRank!D$4,0)</f>
        <v>0.011774701834683906</v>
      </c>
      <c r="U35" s="15">
        <f>E35/INDEX(Graf!$Q$5:$Q$19,PageRank!E$4,0)</f>
        <v>0.02573691275993915</v>
      </c>
      <c r="V35" s="15">
        <f>F35/INDEX(Graf!$Q$5:$Q$19,PageRank!F$4,0)</f>
        <v>0.015941132290364275</v>
      </c>
      <c r="W35" s="15">
        <f>G35/INDEX(Graf!$Q$5:$Q$19,PageRank!G$4,0)</f>
        <v>0.015941132290364275</v>
      </c>
      <c r="X35" s="15">
        <f>H35/INDEX(Graf!$Q$5:$Q$19,PageRank!H$4,0)</f>
        <v>0.011774701834683906</v>
      </c>
      <c r="Y35" s="15">
        <f>I35/INDEX(Graf!$Q$5:$Q$19,PageRank!I$4,0)</f>
        <v>0.17836294927741528</v>
      </c>
      <c r="Z35" s="15">
        <f>J35/INDEX(Graf!$Q$5:$Q$19,PageRank!J$4,0)</f>
        <v>0.16970149655205816</v>
      </c>
      <c r="AA35" s="15">
        <f>K35/INDEX(Graf!$Q$5:$Q$19,PageRank!K$4,0)</f>
        <v>0.1658215896815514</v>
      </c>
      <c r="AB35" s="15">
        <f>L35/INDEX(Graf!$Q$5:$Q$19,PageRank!L$4,0)</f>
        <v>0.005</v>
      </c>
      <c r="AC35" s="15">
        <f>M35/INDEX(Graf!$Q$5:$Q$19,PageRank!M$4,0)</f>
        <v>0.05929846031636527</v>
      </c>
      <c r="AD35" s="15">
        <f>N35/INDEX(Graf!$Q$5:$Q$19,PageRank!N$4,0)</f>
        <v>0.03613226458072855</v>
      </c>
      <c r="AE35" s="15">
        <f>O35/INDEX(Graf!$Q$5:$Q$19,PageRank!O$4,0)</f>
        <v>0.050559304585064586</v>
      </c>
      <c r="AF35" s="15">
        <f>P35/INDEX(Graf!$Q$5:$Q$19,PageRank!P$4,0)</f>
        <v>0.05297711114788397</v>
      </c>
    </row>
    <row r="36" spans="1:32" ht="15">
      <c r="A36" s="4">
        <f t="shared" si="1"/>
        <v>31</v>
      </c>
      <c r="B36" s="15">
        <f ca="1">(1-$E$1)*SUMIF(OFFSET(Graf!$T$4:$AH$4,B$4,0),"=1",$R35:$AF35)+$E$1*(1/15)</f>
        <v>0.02000849655948132</v>
      </c>
      <c r="C36" s="15">
        <f ca="1">(1-$E$1)*SUMIF(OFFSET(Graf!$T$4:$AH$4,C$4,0),"=1",$R35:$AF35)+$E$1*(1/15)</f>
        <v>0.018503676889928912</v>
      </c>
      <c r="D36" s="15">
        <f ca="1">(1-$E$1)*SUMIF(OFFSET(Graf!$T$4:$AH$4,D$4,0),"=1",$R35:$AF35)+$E$1*(1/15)</f>
        <v>0.02354996244680963</v>
      </c>
      <c r="E36" s="15">
        <f ca="1">(1-$E$1)*SUMIF(OFFSET(Graf!$T$4:$AH$4,E$4,0),"=1",$R35:$AF35)+$E$1*(1/15)</f>
        <v>0.07720815982715538</v>
      </c>
      <c r="F36" s="15">
        <f ca="1">(1-$E$1)*SUMIF(OFFSET(Graf!$T$4:$AH$4,F$4,0),"=1",$R35:$AF35)+$E$1*(1/15)</f>
        <v>0.031876375845948275</v>
      </c>
      <c r="G36" s="15">
        <f ca="1">(1-$E$1)*SUMIF(OFFSET(Graf!$T$4:$AH$4,G$4,0),"=1",$R35:$AF35)+$E$1*(1/15)</f>
        <v>0.031876375845948275</v>
      </c>
      <c r="H36" s="15">
        <f ca="1">(1-$E$1)*SUMIF(OFFSET(Graf!$T$4:$AH$4,H$4,0),"=1",$R35:$AF35)+$E$1*(1/15)</f>
        <v>0.02354996244680963</v>
      </c>
      <c r="I36" s="15">
        <f ca="1">(1-$E$1)*SUMIF(OFFSET(Graf!$T$4:$AH$4,I$4,0),"=1",$R35:$AF35)+$E$1*(1/15)</f>
        <v>0.17804827612293794</v>
      </c>
      <c r="J36" s="15">
        <f ca="1">(1-$E$1)*SUMIF(OFFSET(Graf!$T$4:$AH$4,J$4,0),"=1",$R35:$AF35)+$E$1*(1/15)</f>
        <v>0.1716170034452843</v>
      </c>
      <c r="K36" s="15">
        <f ca="1">(1-$E$1)*SUMIF(OFFSET(Graf!$T$4:$AH$4,K$4,0),"=1",$R35:$AF35)+$E$1*(1/15)</f>
        <v>0.16425476862873076</v>
      </c>
      <c r="L36" s="15">
        <f ca="1">(1-$E$1)*SUMIF(OFFSET(Graf!$T$4:$AH$4,L$4,0),"=1",$R35:$AF35)+$E$1*(1/15)</f>
        <v>0.01</v>
      </c>
      <c r="M36" s="15">
        <f ca="1">(1-$E$1)*SUMIF(OFFSET(Graf!$T$4:$AH$4,M$4,0),"=1",$R35:$AF35)+$E$1*(1/15)</f>
        <v>0.05928054447570137</v>
      </c>
      <c r="N36" s="15">
        <f ca="1">(1-$E$1)*SUMIF(OFFSET(Graf!$T$4:$AH$4,N$4,0),"=1",$R35:$AF35)+$E$1*(1/15)</f>
        <v>0.03612637584594828</v>
      </c>
      <c r="O36" s="15">
        <f ca="1">(1-$E$1)*SUMIF(OFFSET(Graf!$T$4:$AH$4,O$4,0),"=1",$R35:$AF35)+$E$1*(1/15)</f>
        <v>0.10112461272201108</v>
      </c>
      <c r="P36" s="15">
        <f ca="1">(1-$E$1)*SUMIF(OFFSET(Graf!$T$4:$AH$4,P$4,0),"=1",$R35:$AF35)+$E$1*(1/15)</f>
        <v>0.0529754088973049</v>
      </c>
      <c r="Q36" s="15"/>
      <c r="R36" s="15">
        <f>B36/INDEX(Graf!$Q$5:$Q$19,PageRank!B$4,0)</f>
        <v>0.01000424827974066</v>
      </c>
      <c r="S36" s="15">
        <f>C36/INDEX(Graf!$Q$5:$Q$19,PageRank!C$4,0)</f>
        <v>0.018503676889928912</v>
      </c>
      <c r="T36" s="15">
        <f>D36/INDEX(Graf!$Q$5:$Q$19,PageRank!D$4,0)</f>
        <v>0.011774981223404816</v>
      </c>
      <c r="U36" s="15">
        <f>E36/INDEX(Graf!$Q$5:$Q$19,PageRank!E$4,0)</f>
        <v>0.02573605327571846</v>
      </c>
      <c r="V36" s="15">
        <f>F36/INDEX(Graf!$Q$5:$Q$19,PageRank!F$4,0)</f>
        <v>0.015938187922974138</v>
      </c>
      <c r="W36" s="15">
        <f>G36/INDEX(Graf!$Q$5:$Q$19,PageRank!G$4,0)</f>
        <v>0.015938187922974138</v>
      </c>
      <c r="X36" s="15">
        <f>H36/INDEX(Graf!$Q$5:$Q$19,PageRank!H$4,0)</f>
        <v>0.011774981223404816</v>
      </c>
      <c r="Y36" s="15">
        <f>I36/INDEX(Graf!$Q$5:$Q$19,PageRank!I$4,0)</f>
        <v>0.17804827612293794</v>
      </c>
      <c r="Z36" s="15">
        <f>J36/INDEX(Graf!$Q$5:$Q$19,PageRank!J$4,0)</f>
        <v>0.1716170034452843</v>
      </c>
      <c r="AA36" s="15">
        <f>K36/INDEX(Graf!$Q$5:$Q$19,PageRank!K$4,0)</f>
        <v>0.16425476862873076</v>
      </c>
      <c r="AB36" s="15">
        <f>L36/INDEX(Graf!$Q$5:$Q$19,PageRank!L$4,0)</f>
        <v>0.005</v>
      </c>
      <c r="AC36" s="15">
        <f>M36/INDEX(Graf!$Q$5:$Q$19,PageRank!M$4,0)</f>
        <v>0.05928054447570137</v>
      </c>
      <c r="AD36" s="15">
        <f>N36/INDEX(Graf!$Q$5:$Q$19,PageRank!N$4,0)</f>
        <v>0.03612637584594828</v>
      </c>
      <c r="AE36" s="15">
        <f>O36/INDEX(Graf!$Q$5:$Q$19,PageRank!O$4,0)</f>
        <v>0.05056230636100554</v>
      </c>
      <c r="AF36" s="15">
        <f>P36/INDEX(Graf!$Q$5:$Q$19,PageRank!P$4,0)</f>
        <v>0.0529754088973049</v>
      </c>
    </row>
    <row r="37" spans="1:32" ht="15">
      <c r="A37" s="4">
        <f t="shared" si="1"/>
        <v>32</v>
      </c>
      <c r="B37" s="15">
        <f ca="1">(1-$E$1)*SUMIF(OFFSET(Graf!$T$4:$AH$4,B$4,0),"=1",$R36:$AF36)+$E$1*(1/15)</f>
        <v>0.020008734039894095</v>
      </c>
      <c r="C37" s="15">
        <f ca="1">(1-$E$1)*SUMIF(OFFSET(Graf!$T$4:$AH$4,C$4,0),"=1",$R36:$AF36)+$E$1*(1/15)</f>
        <v>0.01850361103777956</v>
      </c>
      <c r="D37" s="15">
        <f ca="1">(1-$E$1)*SUMIF(OFFSET(Graf!$T$4:$AH$4,D$4,0),"=1",$R36:$AF36)+$E$1*(1/15)</f>
        <v>0.023547459734528015</v>
      </c>
      <c r="E37" s="15">
        <f ca="1">(1-$E$1)*SUMIF(OFFSET(Graf!$T$4:$AH$4,E$4,0),"=1",$R36:$AF36)+$E$1*(1/15)</f>
        <v>0.07720969680107383</v>
      </c>
      <c r="F37" s="15">
        <f ca="1">(1-$E$1)*SUMIF(OFFSET(Graf!$T$4:$AH$4,F$4,0),"=1",$R36:$AF36)+$E$1*(1/15)</f>
        <v>0.03187564528436069</v>
      </c>
      <c r="G37" s="15">
        <f ca="1">(1-$E$1)*SUMIF(OFFSET(Graf!$T$4:$AH$4,G$4,0),"=1",$R36:$AF36)+$E$1*(1/15)</f>
        <v>0.03187564528436069</v>
      </c>
      <c r="H37" s="15">
        <f ca="1">(1-$E$1)*SUMIF(OFFSET(Graf!$T$4:$AH$4,H$4,0),"=1",$R36:$AF36)+$E$1*(1/15)</f>
        <v>0.023547459734528015</v>
      </c>
      <c r="I37" s="15">
        <f ca="1">(1-$E$1)*SUMIF(OFFSET(Graf!$T$4:$AH$4,I$4,0),"=1",$R36:$AF36)+$E$1*(1/15)</f>
        <v>0.17671147280347718</v>
      </c>
      <c r="J37" s="15">
        <f ca="1">(1-$E$1)*SUMIF(OFFSET(Graf!$T$4:$AH$4,J$4,0),"=1",$R36:$AF36)+$E$1*(1/15)</f>
        <v>0.17134976874439134</v>
      </c>
      <c r="K37" s="15">
        <f ca="1">(1-$E$1)*SUMIF(OFFSET(Graf!$T$4:$AH$4,K$4,0),"=1",$R36:$AF36)+$E$1*(1/15)</f>
        <v>0.16588318696838575</v>
      </c>
      <c r="L37" s="15">
        <f ca="1">(1-$E$1)*SUMIF(OFFSET(Graf!$T$4:$AH$4,L$4,0),"=1",$R36:$AF36)+$E$1*(1/15)</f>
        <v>0.01</v>
      </c>
      <c r="M37" s="15">
        <f ca="1">(1-$E$1)*SUMIF(OFFSET(Graf!$T$4:$AH$4,M$4,0),"=1",$R36:$AF36)+$E$1*(1/15)</f>
        <v>0.05927909756270916</v>
      </c>
      <c r="N37" s="15">
        <f ca="1">(1-$E$1)*SUMIF(OFFSET(Graf!$T$4:$AH$4,N$4,0),"=1",$R36:$AF36)+$E$1*(1/15)</f>
        <v>0.03612564528436069</v>
      </c>
      <c r="O37" s="15">
        <f ca="1">(1-$E$1)*SUMIF(OFFSET(Graf!$T$4:$AH$4,O$4,0),"=1",$R36:$AF36)+$E$1*(1/15)</f>
        <v>0.10110461631329629</v>
      </c>
      <c r="P37" s="15">
        <f ca="1">(1-$E$1)*SUMIF(OFFSET(Graf!$T$4:$AH$4,P$4,0),"=1",$R36:$AF36)+$E$1*(1/15)</f>
        <v>0.05297796040685471</v>
      </c>
      <c r="Q37" s="15"/>
      <c r="R37" s="15">
        <f>B37/INDEX(Graf!$Q$5:$Q$19,PageRank!B$4,0)</f>
        <v>0.010004367019947048</v>
      </c>
      <c r="S37" s="15">
        <f>C37/INDEX(Graf!$Q$5:$Q$19,PageRank!C$4,0)</f>
        <v>0.01850361103777956</v>
      </c>
      <c r="T37" s="15">
        <f>D37/INDEX(Graf!$Q$5:$Q$19,PageRank!D$4,0)</f>
        <v>0.011773729867264007</v>
      </c>
      <c r="U37" s="15">
        <f>E37/INDEX(Graf!$Q$5:$Q$19,PageRank!E$4,0)</f>
        <v>0.025736565600357943</v>
      </c>
      <c r="V37" s="15">
        <f>F37/INDEX(Graf!$Q$5:$Q$19,PageRank!F$4,0)</f>
        <v>0.015937822642180344</v>
      </c>
      <c r="W37" s="15">
        <f>G37/INDEX(Graf!$Q$5:$Q$19,PageRank!G$4,0)</f>
        <v>0.015937822642180344</v>
      </c>
      <c r="X37" s="15">
        <f>H37/INDEX(Graf!$Q$5:$Q$19,PageRank!H$4,0)</f>
        <v>0.011773729867264007</v>
      </c>
      <c r="Y37" s="15">
        <f>I37/INDEX(Graf!$Q$5:$Q$19,PageRank!I$4,0)</f>
        <v>0.17671147280347718</v>
      </c>
      <c r="Z37" s="15">
        <f>J37/INDEX(Graf!$Q$5:$Q$19,PageRank!J$4,0)</f>
        <v>0.17134976874439134</v>
      </c>
      <c r="AA37" s="15">
        <f>K37/INDEX(Graf!$Q$5:$Q$19,PageRank!K$4,0)</f>
        <v>0.16588318696838575</v>
      </c>
      <c r="AB37" s="15">
        <f>L37/INDEX(Graf!$Q$5:$Q$19,PageRank!L$4,0)</f>
        <v>0.005</v>
      </c>
      <c r="AC37" s="15">
        <f>M37/INDEX(Graf!$Q$5:$Q$19,PageRank!M$4,0)</f>
        <v>0.05927909756270916</v>
      </c>
      <c r="AD37" s="15">
        <f>N37/INDEX(Graf!$Q$5:$Q$19,PageRank!N$4,0)</f>
        <v>0.03612564528436069</v>
      </c>
      <c r="AE37" s="15">
        <f>O37/INDEX(Graf!$Q$5:$Q$19,PageRank!O$4,0)</f>
        <v>0.05055230815664814</v>
      </c>
      <c r="AF37" s="15">
        <f>P37/INDEX(Graf!$Q$5:$Q$19,PageRank!P$4,0)</f>
        <v>0.05297796040685471</v>
      </c>
    </row>
    <row r="38" spans="1:32" ht="15">
      <c r="A38" s="4">
        <f t="shared" si="1"/>
        <v>33</v>
      </c>
      <c r="B38" s="15">
        <f ca="1">(1-$E$1)*SUMIF(OFFSET(Graf!$T$4:$AH$4,B$4,0),"=1",$R37:$AF37)+$E$1*(1/15)</f>
        <v>0.020007670387174405</v>
      </c>
      <c r="C38" s="15">
        <f ca="1">(1-$E$1)*SUMIF(OFFSET(Graf!$T$4:$AH$4,C$4,0),"=1",$R37:$AF37)+$E$1*(1/15)</f>
        <v>0.01850371196695499</v>
      </c>
      <c r="D38" s="15">
        <f ca="1">(1-$E$1)*SUMIF(OFFSET(Graf!$T$4:$AH$4,D$4,0),"=1",$R37:$AF37)+$E$1*(1/15)</f>
        <v>0.023547149245853292</v>
      </c>
      <c r="E38" s="15">
        <f ca="1">(1-$E$1)*SUMIF(OFFSET(Graf!$T$4:$AH$4,E$4,0),"=1",$R37:$AF37)+$E$1*(1/15)</f>
        <v>0.07720124328221853</v>
      </c>
      <c r="F38" s="15">
        <f ca="1">(1-$E$1)*SUMIF(OFFSET(Graf!$T$4:$AH$4,F$4,0),"=1",$R37:$AF37)+$E$1*(1/15)</f>
        <v>0.03187608076030425</v>
      </c>
      <c r="G38" s="15">
        <f ca="1">(1-$E$1)*SUMIF(OFFSET(Graf!$T$4:$AH$4,G$4,0),"=1",$R37:$AF37)+$E$1*(1/15)</f>
        <v>0.03187608076030425</v>
      </c>
      <c r="H38" s="15">
        <f ca="1">(1-$E$1)*SUMIF(OFFSET(Graf!$T$4:$AH$4,H$4,0),"=1",$R37:$AF37)+$E$1*(1/15)</f>
        <v>0.023547149245853292</v>
      </c>
      <c r="I38" s="15">
        <f ca="1">(1-$E$1)*SUMIF(OFFSET(Graf!$T$4:$AH$4,I$4,0),"=1",$R37:$AF37)+$E$1*(1/15)</f>
        <v>0.17809500741483447</v>
      </c>
      <c r="J38" s="15">
        <f ca="1">(1-$E$1)*SUMIF(OFFSET(Graf!$T$4:$AH$4,J$4,0),"=1",$R37:$AF37)+$E$1*(1/15)</f>
        <v>0.17021242227013003</v>
      </c>
      <c r="K38" s="15">
        <f ca="1">(1-$E$1)*SUMIF(OFFSET(Graf!$T$4:$AH$4,K$4,0),"=1",$R37:$AF37)+$E$1*(1/15)</f>
        <v>0.16565497381990704</v>
      </c>
      <c r="L38" s="15">
        <f ca="1">(1-$E$1)*SUMIF(OFFSET(Graf!$T$4:$AH$4,L$4,0),"=1",$R37:$AF37)+$E$1*(1/15)</f>
        <v>0.01</v>
      </c>
      <c r="M38" s="15">
        <f ca="1">(1-$E$1)*SUMIF(OFFSET(Graf!$T$4:$AH$4,M$4,0),"=1",$R37:$AF37)+$E$1*(1/15)</f>
        <v>0.0592812663458265</v>
      </c>
      <c r="N38" s="15">
        <f ca="1">(1-$E$1)*SUMIF(OFFSET(Graf!$T$4:$AH$4,N$4,0),"=1",$R37:$AF37)+$E$1*(1/15)</f>
        <v>0.036126080760304255</v>
      </c>
      <c r="O38" s="15">
        <f ca="1">(1-$E$1)*SUMIF(OFFSET(Graf!$T$4:$AH$4,O$4,0),"=1",$R37:$AF37)+$E$1*(1/15)</f>
        <v>0.10110170180718378</v>
      </c>
      <c r="P38" s="15">
        <f ca="1">(1-$E$1)*SUMIF(OFFSET(Graf!$T$4:$AH$4,P$4,0),"=1",$R37:$AF37)+$E$1*(1/15)</f>
        <v>0.05296946193315092</v>
      </c>
      <c r="Q38" s="15"/>
      <c r="R38" s="15">
        <f>B38/INDEX(Graf!$Q$5:$Q$19,PageRank!B$4,0)</f>
        <v>0.010003835193587203</v>
      </c>
      <c r="S38" s="15">
        <f>C38/INDEX(Graf!$Q$5:$Q$19,PageRank!C$4,0)</f>
        <v>0.01850371196695499</v>
      </c>
      <c r="T38" s="15">
        <f>D38/INDEX(Graf!$Q$5:$Q$19,PageRank!D$4,0)</f>
        <v>0.011773574622926646</v>
      </c>
      <c r="U38" s="15">
        <f>E38/INDEX(Graf!$Q$5:$Q$19,PageRank!E$4,0)</f>
        <v>0.02573374776073951</v>
      </c>
      <c r="V38" s="15">
        <f>F38/INDEX(Graf!$Q$5:$Q$19,PageRank!F$4,0)</f>
        <v>0.015938040380152126</v>
      </c>
      <c r="W38" s="15">
        <f>G38/INDEX(Graf!$Q$5:$Q$19,PageRank!G$4,0)</f>
        <v>0.015938040380152126</v>
      </c>
      <c r="X38" s="15">
        <f>H38/INDEX(Graf!$Q$5:$Q$19,PageRank!H$4,0)</f>
        <v>0.011773574622926646</v>
      </c>
      <c r="Y38" s="15">
        <f>I38/INDEX(Graf!$Q$5:$Q$19,PageRank!I$4,0)</f>
        <v>0.17809500741483447</v>
      </c>
      <c r="Z38" s="15">
        <f>J38/INDEX(Graf!$Q$5:$Q$19,PageRank!J$4,0)</f>
        <v>0.17021242227013003</v>
      </c>
      <c r="AA38" s="15">
        <f>K38/INDEX(Graf!$Q$5:$Q$19,PageRank!K$4,0)</f>
        <v>0.16565497381990704</v>
      </c>
      <c r="AB38" s="15">
        <f>L38/INDEX(Graf!$Q$5:$Q$19,PageRank!L$4,0)</f>
        <v>0.005</v>
      </c>
      <c r="AC38" s="15">
        <f>M38/INDEX(Graf!$Q$5:$Q$19,PageRank!M$4,0)</f>
        <v>0.0592812663458265</v>
      </c>
      <c r="AD38" s="15">
        <f>N38/INDEX(Graf!$Q$5:$Q$19,PageRank!N$4,0)</f>
        <v>0.036126080760304255</v>
      </c>
      <c r="AE38" s="15">
        <f>O38/INDEX(Graf!$Q$5:$Q$19,PageRank!O$4,0)</f>
        <v>0.05055085090359189</v>
      </c>
      <c r="AF38" s="15">
        <f>P38/INDEX(Graf!$Q$5:$Q$19,PageRank!P$4,0)</f>
        <v>0.05296946193315092</v>
      </c>
    </row>
    <row r="39" spans="1:32" ht="15">
      <c r="A39" s="4">
        <f t="shared" si="1"/>
        <v>34</v>
      </c>
      <c r="B39" s="15">
        <f ca="1">(1-$E$1)*SUMIF(OFFSET(Graf!$T$4:$AH$4,B$4,0),"=1",$R38:$AF38)+$E$1*(1/15)</f>
        <v>0.02000753842948765</v>
      </c>
      <c r="C39" s="15">
        <f ca="1">(1-$E$1)*SUMIF(OFFSET(Graf!$T$4:$AH$4,C$4,0),"=1",$R38:$AF38)+$E$1*(1/15)</f>
        <v>0.01850325991454912</v>
      </c>
      <c r="D39" s="15">
        <f ca="1">(1-$E$1)*SUMIF(OFFSET(Graf!$T$4:$AH$4,D$4,0),"=1",$R38:$AF38)+$E$1*(1/15)</f>
        <v>0.023547334323129304</v>
      </c>
      <c r="E39" s="15">
        <f ca="1">(1-$E$1)*SUMIF(OFFSET(Graf!$T$4:$AH$4,E$4,0),"=1",$R38:$AF38)+$E$1*(1/15)</f>
        <v>0.07719963835451397</v>
      </c>
      <c r="F39" s="15">
        <f ca="1">(1-$E$1)*SUMIF(OFFSET(Graf!$T$4:$AH$4,F$4,0),"=1",$R38:$AF38)+$E$1*(1/15)</f>
        <v>0.031873685596628586</v>
      </c>
      <c r="G39" s="15">
        <f ca="1">(1-$E$1)*SUMIF(OFFSET(Graf!$T$4:$AH$4,G$4,0),"=1",$R38:$AF38)+$E$1*(1/15)</f>
        <v>0.031873685596628586</v>
      </c>
      <c r="H39" s="15">
        <f ca="1">(1-$E$1)*SUMIF(OFFSET(Graf!$T$4:$AH$4,H$4,0),"=1",$R38:$AF38)+$E$1*(1/15)</f>
        <v>0.023547334323129304</v>
      </c>
      <c r="I39" s="15">
        <f ca="1">(1-$E$1)*SUMIF(OFFSET(Graf!$T$4:$AH$4,I$4,0),"=1",$R38:$AF38)+$E$1*(1/15)</f>
        <v>0.17790139639317962</v>
      </c>
      <c r="J39" s="15">
        <f ca="1">(1-$E$1)*SUMIF(OFFSET(Graf!$T$4:$AH$4,J$4,0),"=1",$R38:$AF38)+$E$1*(1/15)</f>
        <v>0.17138829473209694</v>
      </c>
      <c r="K39" s="15">
        <f ca="1">(1-$E$1)*SUMIF(OFFSET(Graf!$T$4:$AH$4,K$4,0),"=1",$R38:$AF38)+$E$1*(1/15)</f>
        <v>0.16468809735909817</v>
      </c>
      <c r="L39" s="15">
        <f ca="1">(1-$E$1)*SUMIF(OFFSET(Graf!$T$4:$AH$4,L$4,0),"=1",$R38:$AF38)+$E$1*(1/15)</f>
        <v>0.01</v>
      </c>
      <c r="M39" s="15">
        <f ca="1">(1-$E$1)*SUMIF(OFFSET(Graf!$T$4:$AH$4,M$4,0),"=1",$R38:$AF38)+$E$1*(1/15)</f>
        <v>0.05927404264317828</v>
      </c>
      <c r="N39" s="15">
        <f ca="1">(1-$E$1)*SUMIF(OFFSET(Graf!$T$4:$AH$4,N$4,0),"=1",$R38:$AF38)+$E$1*(1/15)</f>
        <v>0.03612368559662858</v>
      </c>
      <c r="O39" s="15">
        <f ca="1">(1-$E$1)*SUMIF(OFFSET(Graf!$T$4:$AH$4,O$4,0),"=1",$R38:$AF38)+$E$1*(1/15)</f>
        <v>0.10110378346969878</v>
      </c>
      <c r="P39" s="15">
        <f ca="1">(1-$E$1)*SUMIF(OFFSET(Graf!$T$4:$AH$4,P$4,0),"=1",$R38:$AF38)+$E$1*(1/15)</f>
        <v>0.05296822326805311</v>
      </c>
      <c r="Q39" s="15"/>
      <c r="R39" s="15">
        <f>B39/INDEX(Graf!$Q$5:$Q$19,PageRank!B$4,0)</f>
        <v>0.010003769214743824</v>
      </c>
      <c r="S39" s="15">
        <f>C39/INDEX(Graf!$Q$5:$Q$19,PageRank!C$4,0)</f>
        <v>0.01850325991454912</v>
      </c>
      <c r="T39" s="15">
        <f>D39/INDEX(Graf!$Q$5:$Q$19,PageRank!D$4,0)</f>
        <v>0.011773667161564652</v>
      </c>
      <c r="U39" s="15">
        <f>E39/INDEX(Graf!$Q$5:$Q$19,PageRank!E$4,0)</f>
        <v>0.02573321278483799</v>
      </c>
      <c r="V39" s="15">
        <f>F39/INDEX(Graf!$Q$5:$Q$19,PageRank!F$4,0)</f>
        <v>0.015936842798314293</v>
      </c>
      <c r="W39" s="15">
        <f>G39/INDEX(Graf!$Q$5:$Q$19,PageRank!G$4,0)</f>
        <v>0.015936842798314293</v>
      </c>
      <c r="X39" s="15">
        <f>H39/INDEX(Graf!$Q$5:$Q$19,PageRank!H$4,0)</f>
        <v>0.011773667161564652</v>
      </c>
      <c r="Y39" s="15">
        <f>I39/INDEX(Graf!$Q$5:$Q$19,PageRank!I$4,0)</f>
        <v>0.17790139639317962</v>
      </c>
      <c r="Z39" s="15">
        <f>J39/INDEX(Graf!$Q$5:$Q$19,PageRank!J$4,0)</f>
        <v>0.17138829473209694</v>
      </c>
      <c r="AA39" s="15">
        <f>K39/INDEX(Graf!$Q$5:$Q$19,PageRank!K$4,0)</f>
        <v>0.16468809735909817</v>
      </c>
      <c r="AB39" s="15">
        <f>L39/INDEX(Graf!$Q$5:$Q$19,PageRank!L$4,0)</f>
        <v>0.005</v>
      </c>
      <c r="AC39" s="15">
        <f>M39/INDEX(Graf!$Q$5:$Q$19,PageRank!M$4,0)</f>
        <v>0.05927404264317828</v>
      </c>
      <c r="AD39" s="15">
        <f>N39/INDEX(Graf!$Q$5:$Q$19,PageRank!N$4,0)</f>
        <v>0.03612368559662858</v>
      </c>
      <c r="AE39" s="15">
        <f>O39/INDEX(Graf!$Q$5:$Q$19,PageRank!O$4,0)</f>
        <v>0.05055189173484939</v>
      </c>
      <c r="AF39" s="15">
        <f>P39/INDEX(Graf!$Q$5:$Q$19,PageRank!P$4,0)</f>
        <v>0.05296822326805311</v>
      </c>
    </row>
    <row r="40" spans="1:32" ht="15">
      <c r="A40" s="4">
        <f t="shared" si="1"/>
        <v>35</v>
      </c>
      <c r="B40" s="15">
        <f ca="1">(1-$E$1)*SUMIF(OFFSET(Graf!$T$4:$AH$4,B$4,0),"=1",$R39:$AF39)+$E$1*(1/15)</f>
        <v>0.020007617087329954</v>
      </c>
      <c r="C40" s="15">
        <f ca="1">(1-$E$1)*SUMIF(OFFSET(Graf!$T$4:$AH$4,C$4,0),"=1",$R39:$AF39)+$E$1*(1/15)</f>
        <v>0.01850320383253225</v>
      </c>
      <c r="D40" s="15">
        <f ca="1">(1-$E$1)*SUMIF(OFFSET(Graf!$T$4:$AH$4,D$4,0),"=1",$R39:$AF39)+$E$1*(1/15)</f>
        <v>0.023546316378567148</v>
      </c>
      <c r="E40" s="15">
        <f ca="1">(1-$E$1)*SUMIF(OFFSET(Graf!$T$4:$AH$4,E$4,0),"=1",$R39:$AF39)+$E$1*(1/15)</f>
        <v>0.07720008273452099</v>
      </c>
      <c r="F40" s="15">
        <f ca="1">(1-$E$1)*SUMIF(OFFSET(Graf!$T$4:$AH$4,F$4,0),"=1",$R39:$AF39)+$E$1*(1/15)</f>
        <v>0.031873230867112294</v>
      </c>
      <c r="G40" s="15">
        <f ca="1">(1-$E$1)*SUMIF(OFFSET(Graf!$T$4:$AH$4,G$4,0),"=1",$R39:$AF39)+$E$1*(1/15)</f>
        <v>0.031873230867112294</v>
      </c>
      <c r="H40" s="15">
        <f ca="1">(1-$E$1)*SUMIF(OFFSET(Graf!$T$4:$AH$4,H$4,0),"=1",$R39:$AF39)+$E$1*(1/15)</f>
        <v>0.023546316378567148</v>
      </c>
      <c r="I40" s="15">
        <f ca="1">(1-$E$1)*SUMIF(OFFSET(Graf!$T$4:$AH$4,I$4,0),"=1",$R39:$AF39)+$E$1*(1/15)</f>
        <v>0.17707751551236775</v>
      </c>
      <c r="J40" s="15">
        <f ca="1">(1-$E$1)*SUMIF(OFFSET(Graf!$T$4:$AH$4,J$4,0),"=1",$R39:$AF39)+$E$1*(1/15)</f>
        <v>0.17122380402153264</v>
      </c>
      <c r="K40" s="15">
        <f ca="1">(1-$E$1)*SUMIF(OFFSET(Graf!$T$4:$AH$4,K$4,0),"=1",$R39:$AF39)+$E$1*(1/15)</f>
        <v>0.16568766760961234</v>
      </c>
      <c r="L40" s="15">
        <f ca="1">(1-$E$1)*SUMIF(OFFSET(Graf!$T$4:$AH$4,L$4,0),"=1",$R39:$AF39)+$E$1*(1/15)</f>
        <v>0.01</v>
      </c>
      <c r="M40" s="15">
        <f ca="1">(1-$E$1)*SUMIF(OFFSET(Graf!$T$4:$AH$4,M$4,0),"=1",$R39:$AF39)+$E$1*(1/15)</f>
        <v>0.05927298977784514</v>
      </c>
      <c r="N40" s="15">
        <f ca="1">(1-$E$1)*SUMIF(OFFSET(Graf!$T$4:$AH$4,N$4,0),"=1",$R39:$AF39)+$E$1*(1/15)</f>
        <v>0.03612323086711229</v>
      </c>
      <c r="O40" s="15">
        <f ca="1">(1-$E$1)*SUMIF(OFFSET(Graf!$T$4:$AH$4,O$4,0),"=1",$R39:$AF39)+$E$1*(1/15)</f>
        <v>0.10109568609116577</v>
      </c>
      <c r="P40" s="15">
        <f ca="1">(1-$E$1)*SUMIF(OFFSET(Graf!$T$4:$AH$4,P$4,0),"=1",$R39:$AF39)+$E$1*(1/15)</f>
        <v>0.05296910797462198</v>
      </c>
      <c r="Q40" s="15"/>
      <c r="R40" s="15">
        <f>B40/INDEX(Graf!$Q$5:$Q$19,PageRank!B$4,0)</f>
        <v>0.010003808543664977</v>
      </c>
      <c r="S40" s="15">
        <f>C40/INDEX(Graf!$Q$5:$Q$19,PageRank!C$4,0)</f>
        <v>0.01850320383253225</v>
      </c>
      <c r="T40" s="15">
        <f>D40/INDEX(Graf!$Q$5:$Q$19,PageRank!D$4,0)</f>
        <v>0.011773158189283574</v>
      </c>
      <c r="U40" s="15">
        <f>E40/INDEX(Graf!$Q$5:$Q$19,PageRank!E$4,0)</f>
        <v>0.025733360911506995</v>
      </c>
      <c r="V40" s="15">
        <f>F40/INDEX(Graf!$Q$5:$Q$19,PageRank!F$4,0)</f>
        <v>0.015936615433556147</v>
      </c>
      <c r="W40" s="15">
        <f>G40/INDEX(Graf!$Q$5:$Q$19,PageRank!G$4,0)</f>
        <v>0.015936615433556147</v>
      </c>
      <c r="X40" s="15">
        <f>H40/INDEX(Graf!$Q$5:$Q$19,PageRank!H$4,0)</f>
        <v>0.011773158189283574</v>
      </c>
      <c r="Y40" s="15">
        <f>I40/INDEX(Graf!$Q$5:$Q$19,PageRank!I$4,0)</f>
        <v>0.17707751551236775</v>
      </c>
      <c r="Z40" s="15">
        <f>J40/INDEX(Graf!$Q$5:$Q$19,PageRank!J$4,0)</f>
        <v>0.17122380402153264</v>
      </c>
      <c r="AA40" s="15">
        <f>K40/INDEX(Graf!$Q$5:$Q$19,PageRank!K$4,0)</f>
        <v>0.16568766760961234</v>
      </c>
      <c r="AB40" s="15">
        <f>L40/INDEX(Graf!$Q$5:$Q$19,PageRank!L$4,0)</f>
        <v>0.005</v>
      </c>
      <c r="AC40" s="15">
        <f>M40/INDEX(Graf!$Q$5:$Q$19,PageRank!M$4,0)</f>
        <v>0.05927298977784514</v>
      </c>
      <c r="AD40" s="15">
        <f>N40/INDEX(Graf!$Q$5:$Q$19,PageRank!N$4,0)</f>
        <v>0.03612323086711229</v>
      </c>
      <c r="AE40" s="15">
        <f>O40/INDEX(Graf!$Q$5:$Q$19,PageRank!O$4,0)</f>
        <v>0.05054784304558289</v>
      </c>
      <c r="AF40" s="15">
        <f>P40/INDEX(Graf!$Q$5:$Q$19,PageRank!P$4,0)</f>
        <v>0.05296910797462198</v>
      </c>
    </row>
    <row r="41" spans="1:32" ht="15">
      <c r="A41" s="4">
        <f t="shared" si="1"/>
        <v>36</v>
      </c>
      <c r="B41" s="15">
        <f ca="1">(1-$E$1)*SUMIF(OFFSET(Graf!$T$4:$AH$4,B$4,0),"=1",$R40:$AF40)+$E$1*(1/15)</f>
        <v>0.020007184460891038</v>
      </c>
      <c r="C41" s="15">
        <f ca="1">(1-$E$1)*SUMIF(OFFSET(Graf!$T$4:$AH$4,C$4,0),"=1",$R40:$AF40)+$E$1*(1/15)</f>
        <v>0.01850323726211523</v>
      </c>
      <c r="D41" s="15">
        <f ca="1">(1-$E$1)*SUMIF(OFFSET(Graf!$T$4:$AH$4,D$4,0),"=1",$R40:$AF40)+$E$1*(1/15)</f>
        <v>0.023546123118522725</v>
      </c>
      <c r="E41" s="15">
        <f ca="1">(1-$E$1)*SUMIF(OFFSET(Graf!$T$4:$AH$4,E$4,0),"=1",$R40:$AF40)+$E$1*(1/15)</f>
        <v>0.07719662710851309</v>
      </c>
      <c r="F41" s="15">
        <f ca="1">(1-$E$1)*SUMIF(OFFSET(Graf!$T$4:$AH$4,F$4,0),"=1",$R40:$AF40)+$E$1*(1/15)</f>
        <v>0.031873356774780946</v>
      </c>
      <c r="G41" s="15">
        <f ca="1">(1-$E$1)*SUMIF(OFFSET(Graf!$T$4:$AH$4,G$4,0),"=1",$R40:$AF40)+$E$1*(1/15)</f>
        <v>0.031873356774780946</v>
      </c>
      <c r="H41" s="15">
        <f ca="1">(1-$E$1)*SUMIF(OFFSET(Graf!$T$4:$AH$4,H$4,0),"=1",$R40:$AF40)+$E$1*(1/15)</f>
        <v>0.023546123118522725</v>
      </c>
      <c r="I41" s="15">
        <f ca="1">(1-$E$1)*SUMIF(OFFSET(Graf!$T$4:$AH$4,I$4,0),"=1",$R40:$AF40)+$E$1*(1/15)</f>
        <v>0.17792676370521596</v>
      </c>
      <c r="J41" s="15">
        <f ca="1">(1-$E$1)*SUMIF(OFFSET(Graf!$T$4:$AH$4,J$4,0),"=1",$R40:$AF40)+$E$1*(1/15)</f>
        <v>0.17052307264640362</v>
      </c>
      <c r="K41" s="15">
        <f ca="1">(1-$E$1)*SUMIF(OFFSET(Graf!$T$4:$AH$4,K$4,0),"=1",$R40:$AF40)+$E$1*(1/15)</f>
        <v>0.16554741787919378</v>
      </c>
      <c r="L41" s="15">
        <f ca="1">(1-$E$1)*SUMIF(OFFSET(Graf!$T$4:$AH$4,L$4,0),"=1",$R40:$AF40)+$E$1*(1/15)</f>
        <v>0.01</v>
      </c>
      <c r="M41" s="15">
        <f ca="1">(1-$E$1)*SUMIF(OFFSET(Graf!$T$4:$AH$4,M$4,0),"=1",$R40:$AF40)+$E$1*(1/15)</f>
        <v>0.05927374177842868</v>
      </c>
      <c r="N41" s="15">
        <f ca="1">(1-$E$1)*SUMIF(OFFSET(Graf!$T$4:$AH$4,N$4,0),"=1",$R40:$AF40)+$E$1*(1/15)</f>
        <v>0.03612335677478094</v>
      </c>
      <c r="O41" s="15">
        <f ca="1">(1-$E$1)*SUMIF(OFFSET(Graf!$T$4:$AH$4,O$4,0),"=1",$R40:$AF40)+$E$1*(1/15)</f>
        <v>0.10109397200910485</v>
      </c>
      <c r="P41" s="15">
        <f ca="1">(1-$E$1)*SUMIF(OFFSET(Graf!$T$4:$AH$4,P$4,0),"=1",$R40:$AF40)+$E$1*(1/15)</f>
        <v>0.05296566658874546</v>
      </c>
      <c r="Q41" s="15"/>
      <c r="R41" s="15">
        <f>B41/INDEX(Graf!$Q$5:$Q$19,PageRank!B$4,0)</f>
        <v>0.010003592230445519</v>
      </c>
      <c r="S41" s="15">
        <f>C41/INDEX(Graf!$Q$5:$Q$19,PageRank!C$4,0)</f>
        <v>0.01850323726211523</v>
      </c>
      <c r="T41" s="15">
        <f>D41/INDEX(Graf!$Q$5:$Q$19,PageRank!D$4,0)</f>
        <v>0.011773061559261363</v>
      </c>
      <c r="U41" s="15">
        <f>E41/INDEX(Graf!$Q$5:$Q$19,PageRank!E$4,0)</f>
        <v>0.02573220903617103</v>
      </c>
      <c r="V41" s="15">
        <f>F41/INDEX(Graf!$Q$5:$Q$19,PageRank!F$4,0)</f>
        <v>0.015936678387390473</v>
      </c>
      <c r="W41" s="15">
        <f>G41/INDEX(Graf!$Q$5:$Q$19,PageRank!G$4,0)</f>
        <v>0.015936678387390473</v>
      </c>
      <c r="X41" s="15">
        <f>H41/INDEX(Graf!$Q$5:$Q$19,PageRank!H$4,0)</f>
        <v>0.011773061559261363</v>
      </c>
      <c r="Y41" s="15">
        <f>I41/INDEX(Graf!$Q$5:$Q$19,PageRank!I$4,0)</f>
        <v>0.17792676370521596</v>
      </c>
      <c r="Z41" s="15">
        <f>J41/INDEX(Graf!$Q$5:$Q$19,PageRank!J$4,0)</f>
        <v>0.17052307264640362</v>
      </c>
      <c r="AA41" s="15">
        <f>K41/INDEX(Graf!$Q$5:$Q$19,PageRank!K$4,0)</f>
        <v>0.16554741787919378</v>
      </c>
      <c r="AB41" s="15">
        <f>L41/INDEX(Graf!$Q$5:$Q$19,PageRank!L$4,0)</f>
        <v>0.005</v>
      </c>
      <c r="AC41" s="15">
        <f>M41/INDEX(Graf!$Q$5:$Q$19,PageRank!M$4,0)</f>
        <v>0.05927374177842868</v>
      </c>
      <c r="AD41" s="15">
        <f>N41/INDEX(Graf!$Q$5:$Q$19,PageRank!N$4,0)</f>
        <v>0.03612335677478094</v>
      </c>
      <c r="AE41" s="15">
        <f>O41/INDEX(Graf!$Q$5:$Q$19,PageRank!O$4,0)</f>
        <v>0.05054698600455242</v>
      </c>
      <c r="AF41" s="15">
        <f>P41/INDEX(Graf!$Q$5:$Q$19,PageRank!P$4,0)</f>
        <v>0.05296566658874546</v>
      </c>
    </row>
    <row r="42" spans="1:32" ht="15">
      <c r="A42" s="4">
        <f t="shared" si="1"/>
        <v>37</v>
      </c>
      <c r="B42" s="15">
        <f ca="1">(1-$E$1)*SUMIF(OFFSET(Graf!$T$4:$AH$4,B$4,0),"=1",$R41:$AF41)+$E$1*(1/15)</f>
        <v>0.02000710232537216</v>
      </c>
      <c r="C42" s="15">
        <f ca="1">(1-$E$1)*SUMIF(OFFSET(Graf!$T$4:$AH$4,C$4,0),"=1",$R41:$AF41)+$E$1*(1/15)</f>
        <v>0.01850305339587869</v>
      </c>
      <c r="D42" s="15">
        <f ca="1">(1-$E$1)*SUMIF(OFFSET(Graf!$T$4:$AH$4,D$4,0),"=1",$R41:$AF41)+$E$1*(1/15)</f>
        <v>0.0235461766292819</v>
      </c>
      <c r="E42" s="15">
        <f ca="1">(1-$E$1)*SUMIF(OFFSET(Graf!$T$4:$AH$4,E$4,0),"=1",$R41:$AF41)+$E$1*(1/15)</f>
        <v>0.07719574317254618</v>
      </c>
      <c r="F42" s="15">
        <f ca="1">(1-$E$1)*SUMIF(OFFSET(Graf!$T$4:$AH$4,F$4,0),"=1",$R41:$AF41)+$E$1*(1/15)</f>
        <v>0.03187237768074538</v>
      </c>
      <c r="G42" s="15">
        <f ca="1">(1-$E$1)*SUMIF(OFFSET(Graf!$T$4:$AH$4,G$4,0),"=1",$R41:$AF41)+$E$1*(1/15)</f>
        <v>0.03187237768074538</v>
      </c>
      <c r="H42" s="15">
        <f ca="1">(1-$E$1)*SUMIF(OFFSET(Graf!$T$4:$AH$4,H$4,0),"=1",$R41:$AF41)+$E$1*(1/15)</f>
        <v>0.0235461766292819</v>
      </c>
      <c r="I42" s="15">
        <f ca="1">(1-$E$1)*SUMIF(OFFSET(Graf!$T$4:$AH$4,I$4,0),"=1",$R41:$AF41)+$E$1*(1/15)</f>
        <v>0.17780765845587854</v>
      </c>
      <c r="J42" s="15">
        <f ca="1">(1-$E$1)*SUMIF(OFFSET(Graf!$T$4:$AH$4,J$4,0),"=1",$R41:$AF41)+$E$1*(1/15)</f>
        <v>0.17124485147480573</v>
      </c>
      <c r="K42" s="15">
        <f ca="1">(1-$E$1)*SUMIF(OFFSET(Graf!$T$4:$AH$4,K$4,0),"=1",$R41:$AF41)+$E$1*(1/15)</f>
        <v>0.16495171407481524</v>
      </c>
      <c r="L42" s="15">
        <f ca="1">(1-$E$1)*SUMIF(OFFSET(Graf!$T$4:$AH$4,L$4,0),"=1",$R41:$AF41)+$E$1*(1/15)</f>
        <v>0.01</v>
      </c>
      <c r="M42" s="15">
        <f ca="1">(1-$E$1)*SUMIF(OFFSET(Graf!$T$4:$AH$4,M$4,0),"=1",$R41:$AF41)+$E$1*(1/15)</f>
        <v>0.05927081660043364</v>
      </c>
      <c r="N42" s="15">
        <f ca="1">(1-$E$1)*SUMIF(OFFSET(Graf!$T$4:$AH$4,N$4,0),"=1",$R41:$AF41)+$E$1*(1/15)</f>
        <v>0.036122377680745374</v>
      </c>
      <c r="O42" s="15">
        <f ca="1">(1-$E$1)*SUMIF(OFFSET(Graf!$T$4:$AH$4,O$4,0),"=1",$R41:$AF41)+$E$1*(1/15)</f>
        <v>0.10109463609560033</v>
      </c>
      <c r="P42" s="15">
        <f ca="1">(1-$E$1)*SUMIF(OFFSET(Graf!$T$4:$AH$4,P$4,0),"=1",$R41:$AF41)+$E$1*(1/15)</f>
        <v>0.05296493810386956</v>
      </c>
      <c r="Q42" s="15"/>
      <c r="R42" s="15">
        <f>B42/INDEX(Graf!$Q$5:$Q$19,PageRank!B$4,0)</f>
        <v>0.01000355116268608</v>
      </c>
      <c r="S42" s="15">
        <f>C42/INDEX(Graf!$Q$5:$Q$19,PageRank!C$4,0)</f>
        <v>0.01850305339587869</v>
      </c>
      <c r="T42" s="15">
        <f>D42/INDEX(Graf!$Q$5:$Q$19,PageRank!D$4,0)</f>
        <v>0.01177308831464095</v>
      </c>
      <c r="U42" s="15">
        <f>E42/INDEX(Graf!$Q$5:$Q$19,PageRank!E$4,0)</f>
        <v>0.025731914390848726</v>
      </c>
      <c r="V42" s="15">
        <f>F42/INDEX(Graf!$Q$5:$Q$19,PageRank!F$4,0)</f>
        <v>0.01593618884037269</v>
      </c>
      <c r="W42" s="15">
        <f>G42/INDEX(Graf!$Q$5:$Q$19,PageRank!G$4,0)</f>
        <v>0.01593618884037269</v>
      </c>
      <c r="X42" s="15">
        <f>H42/INDEX(Graf!$Q$5:$Q$19,PageRank!H$4,0)</f>
        <v>0.01177308831464095</v>
      </c>
      <c r="Y42" s="15">
        <f>I42/INDEX(Graf!$Q$5:$Q$19,PageRank!I$4,0)</f>
        <v>0.17780765845587854</v>
      </c>
      <c r="Z42" s="15">
        <f>J42/INDEX(Graf!$Q$5:$Q$19,PageRank!J$4,0)</f>
        <v>0.17124485147480573</v>
      </c>
      <c r="AA42" s="15">
        <f>K42/INDEX(Graf!$Q$5:$Q$19,PageRank!K$4,0)</f>
        <v>0.16495171407481524</v>
      </c>
      <c r="AB42" s="15">
        <f>L42/INDEX(Graf!$Q$5:$Q$19,PageRank!L$4,0)</f>
        <v>0.005</v>
      </c>
      <c r="AC42" s="15">
        <f>M42/INDEX(Graf!$Q$5:$Q$19,PageRank!M$4,0)</f>
        <v>0.05927081660043364</v>
      </c>
      <c r="AD42" s="15">
        <f>N42/INDEX(Graf!$Q$5:$Q$19,PageRank!N$4,0)</f>
        <v>0.036122377680745374</v>
      </c>
      <c r="AE42" s="15">
        <f>O42/INDEX(Graf!$Q$5:$Q$19,PageRank!O$4,0)</f>
        <v>0.05054731804780017</v>
      </c>
      <c r="AF42" s="15">
        <f>P42/INDEX(Graf!$Q$5:$Q$19,PageRank!P$4,0)</f>
        <v>0.05296493810386956</v>
      </c>
    </row>
    <row r="43" spans="1:32" ht="15">
      <c r="A43" s="4">
        <f t="shared" si="1"/>
        <v>38</v>
      </c>
      <c r="B43" s="15">
        <f ca="1">(1-$E$1)*SUMIF(OFFSET(Graf!$T$4:$AH$4,B$4,0),"=1",$R42:$AF42)+$E$1*(1/15)</f>
        <v>0.020007125067444807</v>
      </c>
      <c r="C43" s="15">
        <f ca="1">(1-$E$1)*SUMIF(OFFSET(Graf!$T$4:$AH$4,C$4,0),"=1",$R42:$AF42)+$E$1*(1/15)</f>
        <v>0.018503018488283167</v>
      </c>
      <c r="D43" s="15">
        <f ca="1">(1-$E$1)*SUMIF(OFFSET(Graf!$T$4:$AH$4,D$4,0),"=1",$R42:$AF42)+$E$1*(1/15)</f>
        <v>0.023545760514316783</v>
      </c>
      <c r="E43" s="15">
        <f ca="1">(1-$E$1)*SUMIF(OFFSET(Graf!$T$4:$AH$4,E$4,0),"=1",$R42:$AF42)+$E$1*(1/15)</f>
        <v>0.07719583421541018</v>
      </c>
      <c r="F43" s="15">
        <f ca="1">(1-$E$1)*SUMIF(OFFSET(Graf!$T$4:$AH$4,F$4,0),"=1",$R42:$AF42)+$E$1*(1/15)</f>
        <v>0.031872127232221416</v>
      </c>
      <c r="G43" s="15">
        <f ca="1">(1-$E$1)*SUMIF(OFFSET(Graf!$T$4:$AH$4,G$4,0),"=1",$R42:$AF42)+$E$1*(1/15)</f>
        <v>0.031872127232221416</v>
      </c>
      <c r="H43" s="15">
        <f ca="1">(1-$E$1)*SUMIF(OFFSET(Graf!$T$4:$AH$4,H$4,0),"=1",$R42:$AF42)+$E$1*(1/15)</f>
        <v>0.023545760514316783</v>
      </c>
      <c r="I43" s="15">
        <f ca="1">(1-$E$1)*SUMIF(OFFSET(Graf!$T$4:$AH$4,I$4,0),"=1",$R42:$AF42)+$E$1*(1/15)</f>
        <v>0.17730047799222654</v>
      </c>
      <c r="J43" s="15">
        <f ca="1">(1-$E$1)*SUMIF(OFFSET(Graf!$T$4:$AH$4,J$4,0),"=1",$R42:$AF42)+$E$1*(1/15)</f>
        <v>0.17114363475494157</v>
      </c>
      <c r="K43" s="15">
        <f ca="1">(1-$E$1)*SUMIF(OFFSET(Graf!$T$4:$AH$4,K$4,0),"=1",$R42:$AF42)+$E$1*(1/15)</f>
        <v>0.16556524882102966</v>
      </c>
      <c r="L43" s="15">
        <f ca="1">(1-$E$1)*SUMIF(OFFSET(Graf!$T$4:$AH$4,L$4,0),"=1",$R42:$AF42)+$E$1*(1/15)</f>
        <v>0.01</v>
      </c>
      <c r="M43" s="15">
        <f ca="1">(1-$E$1)*SUMIF(OFFSET(Graf!$T$4:$AH$4,M$4,0),"=1",$R42:$AF42)+$E$1*(1/15)</f>
        <v>0.05927019738828913</v>
      </c>
      <c r="N43" s="15">
        <f ca="1">(1-$E$1)*SUMIF(OFFSET(Graf!$T$4:$AH$4,N$4,0),"=1",$R42:$AF42)+$E$1*(1/15)</f>
        <v>0.03612212723222142</v>
      </c>
      <c r="O43" s="15">
        <f ca="1">(1-$E$1)*SUMIF(OFFSET(Graf!$T$4:$AH$4,O$4,0),"=1",$R42:$AF42)+$E$1*(1/15)</f>
        <v>0.10109134020644696</v>
      </c>
      <c r="P43" s="15">
        <f ca="1">(1-$E$1)*SUMIF(OFFSET(Graf!$T$4:$AH$4,P$4,0),"=1",$R42:$AF42)+$E$1*(1/15)</f>
        <v>0.05296522034063014</v>
      </c>
      <c r="Q43" s="15"/>
      <c r="R43" s="15">
        <f>B43/INDEX(Graf!$Q$5:$Q$19,PageRank!B$4,0)</f>
        <v>0.010003562533722404</v>
      </c>
      <c r="S43" s="15">
        <f>C43/INDEX(Graf!$Q$5:$Q$19,PageRank!C$4,0)</f>
        <v>0.018503018488283167</v>
      </c>
      <c r="T43" s="15">
        <f>D43/INDEX(Graf!$Q$5:$Q$19,PageRank!D$4,0)</f>
        <v>0.011772880257158391</v>
      </c>
      <c r="U43" s="15">
        <f>E43/INDEX(Graf!$Q$5:$Q$19,PageRank!E$4,0)</f>
        <v>0.02573194473847006</v>
      </c>
      <c r="V43" s="15">
        <f>F43/INDEX(Graf!$Q$5:$Q$19,PageRank!F$4,0)</f>
        <v>0.015936063616110708</v>
      </c>
      <c r="W43" s="15">
        <f>G43/INDEX(Graf!$Q$5:$Q$19,PageRank!G$4,0)</f>
        <v>0.015936063616110708</v>
      </c>
      <c r="X43" s="15">
        <f>H43/INDEX(Graf!$Q$5:$Q$19,PageRank!H$4,0)</f>
        <v>0.011772880257158391</v>
      </c>
      <c r="Y43" s="15">
        <f>I43/INDEX(Graf!$Q$5:$Q$19,PageRank!I$4,0)</f>
        <v>0.17730047799222654</v>
      </c>
      <c r="Z43" s="15">
        <f>J43/INDEX(Graf!$Q$5:$Q$19,PageRank!J$4,0)</f>
        <v>0.17114363475494157</v>
      </c>
      <c r="AA43" s="15">
        <f>K43/INDEX(Graf!$Q$5:$Q$19,PageRank!K$4,0)</f>
        <v>0.16556524882102966</v>
      </c>
      <c r="AB43" s="15">
        <f>L43/INDEX(Graf!$Q$5:$Q$19,PageRank!L$4,0)</f>
        <v>0.005</v>
      </c>
      <c r="AC43" s="15">
        <f>M43/INDEX(Graf!$Q$5:$Q$19,PageRank!M$4,0)</f>
        <v>0.05927019738828913</v>
      </c>
      <c r="AD43" s="15">
        <f>N43/INDEX(Graf!$Q$5:$Q$19,PageRank!N$4,0)</f>
        <v>0.03612212723222142</v>
      </c>
      <c r="AE43" s="15">
        <f>O43/INDEX(Graf!$Q$5:$Q$19,PageRank!O$4,0)</f>
        <v>0.05054567010322348</v>
      </c>
      <c r="AF43" s="15">
        <f>P43/INDEX(Graf!$Q$5:$Q$19,PageRank!P$4,0)</f>
        <v>0.05296522034063014</v>
      </c>
    </row>
    <row r="44" spans="1:32" ht="15">
      <c r="A44" s="4">
        <f t="shared" si="1"/>
        <v>39</v>
      </c>
      <c r="B44" s="15">
        <f ca="1">(1-$E$1)*SUMIF(OFFSET(Graf!$T$4:$AH$4,B$4,0),"=1",$R43:$AF43)+$E$1*(1/15)</f>
        <v>0.020006948218584633</v>
      </c>
      <c r="C44" s="15">
        <f ca="1">(1-$E$1)*SUMIF(OFFSET(Graf!$T$4:$AH$4,C$4,0),"=1",$R43:$AF43)+$E$1*(1/15)</f>
        <v>0.018503028153664045</v>
      </c>
      <c r="D44" s="15">
        <f ca="1">(1-$E$1)*SUMIF(OFFSET(Graf!$T$4:$AH$4,D$4,0),"=1",$R43:$AF43)+$E$1*(1/15)</f>
        <v>0.023545654073694102</v>
      </c>
      <c r="E44" s="15">
        <f ca="1">(1-$E$1)*SUMIF(OFFSET(Graf!$T$4:$AH$4,E$4,0),"=1",$R43:$AF43)+$E$1*(1/15)</f>
        <v>0.07719441345644469</v>
      </c>
      <c r="F44" s="15">
        <f ca="1">(1-$E$1)*SUMIF(OFFSET(Graf!$T$4:$AH$4,F$4,0),"=1",$R43:$AF43)+$E$1*(1/15)</f>
        <v>0.03187215302769955</v>
      </c>
      <c r="G44" s="15">
        <f ca="1">(1-$E$1)*SUMIF(OFFSET(Graf!$T$4:$AH$4,G$4,0),"=1",$R43:$AF43)+$E$1*(1/15)</f>
        <v>0.03187215302769955</v>
      </c>
      <c r="H44" s="15">
        <f ca="1">(1-$E$1)*SUMIF(OFFSET(Graf!$T$4:$AH$4,H$4,0),"=1",$R43:$AF43)+$E$1*(1/15)</f>
        <v>0.023545654073694102</v>
      </c>
      <c r="I44" s="15">
        <f ca="1">(1-$E$1)*SUMIF(OFFSET(Graf!$T$4:$AH$4,I$4,0),"=1",$R43:$AF43)+$E$1*(1/15)</f>
        <v>0.17782176964526342</v>
      </c>
      <c r="J44" s="15">
        <f ca="1">(1-$E$1)*SUMIF(OFFSET(Graf!$T$4:$AH$4,J$4,0),"=1",$R43:$AF43)+$E$1*(1/15)</f>
        <v>0.1707123545119772</v>
      </c>
      <c r="K44" s="15">
        <f ca="1">(1-$E$1)*SUMIF(OFFSET(Graf!$T$4:$AH$4,K$4,0),"=1",$R43:$AF43)+$E$1*(1/15)</f>
        <v>0.16547903776028497</v>
      </c>
      <c r="L44" s="15">
        <f ca="1">(1-$E$1)*SUMIF(OFFSET(Graf!$T$4:$AH$4,L$4,0),"=1",$R43:$AF43)+$E$1*(1/15)</f>
        <v>0.01</v>
      </c>
      <c r="M44" s="15">
        <f ca="1">(1-$E$1)*SUMIF(OFFSET(Graf!$T$4:$AH$4,M$4,0),"=1",$R43:$AF43)+$E$1*(1/15)</f>
        <v>0.05927043728953562</v>
      </c>
      <c r="N44" s="15">
        <f ca="1">(1-$E$1)*SUMIF(OFFSET(Graf!$T$4:$AH$4,N$4,0),"=1",$R43:$AF43)+$E$1*(1/15)</f>
        <v>0.03612215302769955</v>
      </c>
      <c r="O44" s="15">
        <f ca="1">(1-$E$1)*SUMIF(OFFSET(Graf!$T$4:$AH$4,O$4,0),"=1",$R43:$AF43)+$E$1*(1/15)</f>
        <v>0.10109042414601858</v>
      </c>
      <c r="P44" s="15">
        <f ca="1">(1-$E$1)*SUMIF(OFFSET(Graf!$T$4:$AH$4,P$4,0),"=1",$R43:$AF43)+$E$1*(1/15)</f>
        <v>0.052963819587739956</v>
      </c>
      <c r="Q44" s="15"/>
      <c r="R44" s="15">
        <f>B44/INDEX(Graf!$Q$5:$Q$19,PageRank!B$4,0)</f>
        <v>0.010003474109292317</v>
      </c>
      <c r="S44" s="15">
        <f>C44/INDEX(Graf!$Q$5:$Q$19,PageRank!C$4,0)</f>
        <v>0.018503028153664045</v>
      </c>
      <c r="T44" s="15">
        <f>D44/INDEX(Graf!$Q$5:$Q$19,PageRank!D$4,0)</f>
        <v>0.011772827036847051</v>
      </c>
      <c r="U44" s="15">
        <f>E44/INDEX(Graf!$Q$5:$Q$19,PageRank!E$4,0)</f>
        <v>0.02573147115214823</v>
      </c>
      <c r="V44" s="15">
        <f>F44/INDEX(Graf!$Q$5:$Q$19,PageRank!F$4,0)</f>
        <v>0.015936076513849776</v>
      </c>
      <c r="W44" s="15">
        <f>G44/INDEX(Graf!$Q$5:$Q$19,PageRank!G$4,0)</f>
        <v>0.015936076513849776</v>
      </c>
      <c r="X44" s="15">
        <f>H44/INDEX(Graf!$Q$5:$Q$19,PageRank!H$4,0)</f>
        <v>0.011772827036847051</v>
      </c>
      <c r="Y44" s="15">
        <f>I44/INDEX(Graf!$Q$5:$Q$19,PageRank!I$4,0)</f>
        <v>0.17782176964526342</v>
      </c>
      <c r="Z44" s="15">
        <f>J44/INDEX(Graf!$Q$5:$Q$19,PageRank!J$4,0)</f>
        <v>0.1707123545119772</v>
      </c>
      <c r="AA44" s="15">
        <f>K44/INDEX(Graf!$Q$5:$Q$19,PageRank!K$4,0)</f>
        <v>0.16547903776028497</v>
      </c>
      <c r="AB44" s="15">
        <f>L44/INDEX(Graf!$Q$5:$Q$19,PageRank!L$4,0)</f>
        <v>0.005</v>
      </c>
      <c r="AC44" s="15">
        <f>M44/INDEX(Graf!$Q$5:$Q$19,PageRank!M$4,0)</f>
        <v>0.05927043728953562</v>
      </c>
      <c r="AD44" s="15">
        <f>N44/INDEX(Graf!$Q$5:$Q$19,PageRank!N$4,0)</f>
        <v>0.03612215302769955</v>
      </c>
      <c r="AE44" s="15">
        <f>O44/INDEX(Graf!$Q$5:$Q$19,PageRank!O$4,0)</f>
        <v>0.05054521207300929</v>
      </c>
      <c r="AF44" s="15">
        <f>P44/INDEX(Graf!$Q$5:$Q$19,PageRank!P$4,0)</f>
        <v>0.052963819587739956</v>
      </c>
    </row>
    <row r="45" spans="1:32" ht="15">
      <c r="A45" s="4">
        <f t="shared" si="1"/>
        <v>40</v>
      </c>
      <c r="B45" s="15">
        <f ca="1">(1-$E$1)*SUMIF(OFFSET(Graf!$T$4:$AH$4,B$4,0),"=1",$R44:$AF44)+$E$1*(1/15)</f>
        <v>0.020006902981319994</v>
      </c>
      <c r="C45" s="15">
        <f ca="1">(1-$E$1)*SUMIF(OFFSET(Graf!$T$4:$AH$4,C$4,0),"=1",$R44:$AF44)+$E$1*(1/15)</f>
        <v>0.018502952992898468</v>
      </c>
      <c r="D45" s="15">
        <f ca="1">(1-$E$1)*SUMIF(OFFSET(Graf!$T$4:$AH$4,D$4,0),"=1",$R44:$AF44)+$E$1*(1/15)</f>
        <v>0.023545665036772308</v>
      </c>
      <c r="E45" s="15">
        <f ca="1">(1-$E$1)*SUMIF(OFFSET(Graf!$T$4:$AH$4,E$4,0),"=1",$R44:$AF44)+$E$1*(1/15)</f>
        <v>0.0771939571855708</v>
      </c>
      <c r="F45" s="15">
        <f ca="1">(1-$E$1)*SUMIF(OFFSET(Graf!$T$4:$AH$4,F$4,0),"=1",$R44:$AF44)+$E$1*(1/15)</f>
        <v>0.03187175047932599</v>
      </c>
      <c r="G45" s="15">
        <f ca="1">(1-$E$1)*SUMIF(OFFSET(Graf!$T$4:$AH$4,G$4,0),"=1",$R44:$AF44)+$E$1*(1/15)</f>
        <v>0.03187175047932599</v>
      </c>
      <c r="H45" s="15">
        <f ca="1">(1-$E$1)*SUMIF(OFFSET(Graf!$T$4:$AH$4,H$4,0),"=1",$R44:$AF44)+$E$1*(1/15)</f>
        <v>0.023545665036772308</v>
      </c>
      <c r="I45" s="15">
        <f ca="1">(1-$E$1)*SUMIF(OFFSET(Graf!$T$4:$AH$4,I$4,0),"=1",$R44:$AF44)+$E$1*(1/15)</f>
        <v>0.17774851216978685</v>
      </c>
      <c r="J45" s="15">
        <f ca="1">(1-$E$1)*SUMIF(OFFSET(Graf!$T$4:$AH$4,J$4,0),"=1",$R44:$AF44)+$E$1*(1/15)</f>
        <v>0.17115540717979388</v>
      </c>
      <c r="K45" s="15">
        <f ca="1">(1-$E$1)*SUMIF(OFFSET(Graf!$T$4:$AH$4,K$4,0),"=1",$R44:$AF44)+$E$1*(1/15)</f>
        <v>0.1651124043165006</v>
      </c>
      <c r="L45" s="15">
        <f ca="1">(1-$E$1)*SUMIF(OFFSET(Graf!$T$4:$AH$4,L$4,0),"=1",$R44:$AF44)+$E$1*(1/15)</f>
        <v>0.01</v>
      </c>
      <c r="M45" s="15">
        <f ca="1">(1-$E$1)*SUMIF(OFFSET(Graf!$T$4:$AH$4,M$4,0),"=1",$R44:$AF44)+$E$1*(1/15)</f>
        <v>0.059269246649578965</v>
      </c>
      <c r="N45" s="15">
        <f ca="1">(1-$E$1)*SUMIF(OFFSET(Graf!$T$4:$AH$4,N$4,0),"=1",$R44:$AF44)+$E$1*(1/15)</f>
        <v>0.036121750479326</v>
      </c>
      <c r="O45" s="15">
        <f ca="1">(1-$E$1)*SUMIF(OFFSET(Graf!$T$4:$AH$4,O$4,0),"=1",$R44:$AF44)+$E$1*(1/15)</f>
        <v>0.10109060475096988</v>
      </c>
      <c r="P45" s="15">
        <f ca="1">(1-$E$1)*SUMIF(OFFSET(Graf!$T$4:$AH$4,P$4,0),"=1",$R44:$AF44)+$E$1*(1/15)</f>
        <v>0.0529634302620579</v>
      </c>
      <c r="Q45" s="15"/>
      <c r="R45" s="15">
        <f>B45/INDEX(Graf!$Q$5:$Q$19,PageRank!B$4,0)</f>
        <v>0.010003451490659997</v>
      </c>
      <c r="S45" s="15">
        <f>C45/INDEX(Graf!$Q$5:$Q$19,PageRank!C$4,0)</f>
        <v>0.018502952992898468</v>
      </c>
      <c r="T45" s="15">
        <f>D45/INDEX(Graf!$Q$5:$Q$19,PageRank!D$4,0)</f>
        <v>0.011772832518386154</v>
      </c>
      <c r="U45" s="15">
        <f>E45/INDEX(Graf!$Q$5:$Q$19,PageRank!E$4,0)</f>
        <v>0.025731319061856935</v>
      </c>
      <c r="V45" s="15">
        <f>F45/INDEX(Graf!$Q$5:$Q$19,PageRank!F$4,0)</f>
        <v>0.015935875239662996</v>
      </c>
      <c r="W45" s="15">
        <f>G45/INDEX(Graf!$Q$5:$Q$19,PageRank!G$4,0)</f>
        <v>0.015935875239662996</v>
      </c>
      <c r="X45" s="15">
        <f>H45/INDEX(Graf!$Q$5:$Q$19,PageRank!H$4,0)</f>
        <v>0.011772832518386154</v>
      </c>
      <c r="Y45" s="15">
        <f>I45/INDEX(Graf!$Q$5:$Q$19,PageRank!I$4,0)</f>
        <v>0.17774851216978685</v>
      </c>
      <c r="Z45" s="15">
        <f>J45/INDEX(Graf!$Q$5:$Q$19,PageRank!J$4,0)</f>
        <v>0.17115540717979388</v>
      </c>
      <c r="AA45" s="15">
        <f>K45/INDEX(Graf!$Q$5:$Q$19,PageRank!K$4,0)</f>
        <v>0.1651124043165006</v>
      </c>
      <c r="AB45" s="15">
        <f>L45/INDEX(Graf!$Q$5:$Q$19,PageRank!L$4,0)</f>
        <v>0.005</v>
      </c>
      <c r="AC45" s="15">
        <f>M45/INDEX(Graf!$Q$5:$Q$19,PageRank!M$4,0)</f>
        <v>0.059269246649578965</v>
      </c>
      <c r="AD45" s="15">
        <f>N45/INDEX(Graf!$Q$5:$Q$19,PageRank!N$4,0)</f>
        <v>0.036121750479326</v>
      </c>
      <c r="AE45" s="15">
        <f>O45/INDEX(Graf!$Q$5:$Q$19,PageRank!O$4,0)</f>
        <v>0.05054530237548494</v>
      </c>
      <c r="AF45" s="15">
        <f>P45/INDEX(Graf!$Q$5:$Q$19,PageRank!P$4,0)</f>
        <v>0.0529634302620579</v>
      </c>
    </row>
    <row r="46" spans="1:32" ht="15">
      <c r="A46" s="4">
        <f t="shared" si="1"/>
        <v>41</v>
      </c>
      <c r="B46" s="15">
        <f ca="1">(1-$E$1)*SUMIF(OFFSET(Graf!$T$4:$AH$4,B$4,0),"=1",$R45:$AF45)+$E$1*(1/15)</f>
        <v>0.02000690764062823</v>
      </c>
      <c r="C46" s="15">
        <f ca="1">(1-$E$1)*SUMIF(OFFSET(Graf!$T$4:$AH$4,C$4,0),"=1",$R45:$AF45)+$E$1*(1/15)</f>
        <v>0.018502933767060997</v>
      </c>
      <c r="D46" s="15">
        <f ca="1">(1-$E$1)*SUMIF(OFFSET(Graf!$T$4:$AH$4,D$4,0),"=1",$R45:$AF45)+$E$1*(1/15)</f>
        <v>0.023545493953713546</v>
      </c>
      <c r="E46" s="15">
        <f ca="1">(1-$E$1)*SUMIF(OFFSET(Graf!$T$4:$AH$4,E$4,0),"=1",$R45:$AF45)+$E$1*(1/15)</f>
        <v>0.07719395083018689</v>
      </c>
      <c r="F46" s="15">
        <f ca="1">(1-$E$1)*SUMIF(OFFSET(Graf!$T$4:$AH$4,F$4,0),"=1",$R45:$AF45)+$E$1*(1/15)</f>
        <v>0.031871621202578394</v>
      </c>
      <c r="G46" s="15">
        <f ca="1">(1-$E$1)*SUMIF(OFFSET(Graf!$T$4:$AH$4,G$4,0),"=1",$R45:$AF45)+$E$1*(1/15)</f>
        <v>0.031871621202578394</v>
      </c>
      <c r="H46" s="15">
        <f ca="1">(1-$E$1)*SUMIF(OFFSET(Graf!$T$4:$AH$4,H$4,0),"=1",$R45:$AF45)+$E$1*(1/15)</f>
        <v>0.023545493953713546</v>
      </c>
      <c r="I46" s="15">
        <f ca="1">(1-$E$1)*SUMIF(OFFSET(Graf!$T$4:$AH$4,I$4,0),"=1",$R45:$AF45)+$E$1*(1/15)</f>
        <v>0.17743653157645262</v>
      </c>
      <c r="J46" s="15">
        <f ca="1">(1-$E$1)*SUMIF(OFFSET(Graf!$T$4:$AH$4,J$4,0),"=1",$R45:$AF45)+$E$1*(1/15)</f>
        <v>0.17109314298494704</v>
      </c>
      <c r="K46" s="15">
        <f ca="1">(1-$E$1)*SUMIF(OFFSET(Graf!$T$4:$AH$4,K$4,0),"=1",$R45:$AF45)+$E$1*(1/15)</f>
        <v>0.16548900374345304</v>
      </c>
      <c r="L46" s="15">
        <f ca="1">(1-$E$1)*SUMIF(OFFSET(Graf!$T$4:$AH$4,L$4,0),"=1",$R45:$AF45)+$E$1*(1/15)</f>
        <v>0.01</v>
      </c>
      <c r="M46" s="15">
        <f ca="1">(1-$E$1)*SUMIF(OFFSET(Graf!$T$4:$AH$4,M$4,0),"=1",$R45:$AF45)+$E$1*(1/15)</f>
        <v>0.05926891572274921</v>
      </c>
      <c r="N46" s="15">
        <f ca="1">(1-$E$1)*SUMIF(OFFSET(Graf!$T$4:$AH$4,N$4,0),"=1",$R45:$AF45)+$E$1*(1/15)</f>
        <v>0.0361216212025784</v>
      </c>
      <c r="O46" s="15">
        <f ca="1">(1-$E$1)*SUMIF(OFFSET(Graf!$T$4:$AH$4,O$4,0),"=1",$R45:$AF45)+$E$1*(1/15)</f>
        <v>0.10108925520019744</v>
      </c>
      <c r="P46" s="15">
        <f ca="1">(1-$E$1)*SUMIF(OFFSET(Graf!$T$4:$AH$4,P$4,0),"=1",$R45:$AF45)+$E$1*(1/15)</f>
        <v>0.0529635070191622</v>
      </c>
      <c r="Q46" s="15"/>
      <c r="R46" s="15">
        <f>B46/INDEX(Graf!$Q$5:$Q$19,PageRank!B$4,0)</f>
        <v>0.010003453820314114</v>
      </c>
      <c r="S46" s="15">
        <f>C46/INDEX(Graf!$Q$5:$Q$19,PageRank!C$4,0)</f>
        <v>0.018502933767060997</v>
      </c>
      <c r="T46" s="15">
        <f>D46/INDEX(Graf!$Q$5:$Q$19,PageRank!D$4,0)</f>
        <v>0.011772746976856773</v>
      </c>
      <c r="U46" s="15">
        <f>E46/INDEX(Graf!$Q$5:$Q$19,PageRank!E$4,0)</f>
        <v>0.02573131694339563</v>
      </c>
      <c r="V46" s="15">
        <f>F46/INDEX(Graf!$Q$5:$Q$19,PageRank!F$4,0)</f>
        <v>0.015935810601289197</v>
      </c>
      <c r="W46" s="15">
        <f>G46/INDEX(Graf!$Q$5:$Q$19,PageRank!G$4,0)</f>
        <v>0.015935810601289197</v>
      </c>
      <c r="X46" s="15">
        <f>H46/INDEX(Graf!$Q$5:$Q$19,PageRank!H$4,0)</f>
        <v>0.011772746976856773</v>
      </c>
      <c r="Y46" s="15">
        <f>I46/INDEX(Graf!$Q$5:$Q$19,PageRank!I$4,0)</f>
        <v>0.17743653157645262</v>
      </c>
      <c r="Z46" s="15">
        <f>J46/INDEX(Graf!$Q$5:$Q$19,PageRank!J$4,0)</f>
        <v>0.17109314298494704</v>
      </c>
      <c r="AA46" s="15">
        <f>K46/INDEX(Graf!$Q$5:$Q$19,PageRank!K$4,0)</f>
        <v>0.16548900374345304</v>
      </c>
      <c r="AB46" s="15">
        <f>L46/INDEX(Graf!$Q$5:$Q$19,PageRank!L$4,0)</f>
        <v>0.005</v>
      </c>
      <c r="AC46" s="15">
        <f>M46/INDEX(Graf!$Q$5:$Q$19,PageRank!M$4,0)</f>
        <v>0.05926891572274921</v>
      </c>
      <c r="AD46" s="15">
        <f>N46/INDEX(Graf!$Q$5:$Q$19,PageRank!N$4,0)</f>
        <v>0.0361216212025784</v>
      </c>
      <c r="AE46" s="15">
        <f>O46/INDEX(Graf!$Q$5:$Q$19,PageRank!O$4,0)</f>
        <v>0.05054462760009872</v>
      </c>
      <c r="AF46" s="15">
        <f>P46/INDEX(Graf!$Q$5:$Q$19,PageRank!P$4,0)</f>
        <v>0.0529635070191622</v>
      </c>
    </row>
    <row r="47" spans="1:32" ht="15">
      <c r="A47" s="4">
        <f t="shared" si="1"/>
        <v>42</v>
      </c>
      <c r="B47" s="15">
        <f ca="1">(1-$E$1)*SUMIF(OFFSET(Graf!$T$4:$AH$4,B$4,0),"=1",$R46:$AF46)+$E$1*(1/15)</f>
        <v>0.020006834930328257</v>
      </c>
      <c r="C47" s="15">
        <f ca="1">(1-$E$1)*SUMIF(OFFSET(Graf!$T$4:$AH$4,C$4,0),"=1",$R46:$AF46)+$E$1*(1/15)</f>
        <v>0.018502935747266996</v>
      </c>
      <c r="D47" s="15">
        <f ca="1">(1-$E$1)*SUMIF(OFFSET(Graf!$T$4:$AH$4,D$4,0),"=1",$R46:$AF46)+$E$1*(1/15)</f>
        <v>0.023545439011095817</v>
      </c>
      <c r="E47" s="15">
        <f ca="1">(1-$E$1)*SUMIF(OFFSET(Graf!$T$4:$AH$4,E$4,0),"=1",$R46:$AF46)+$E$1*(1/15)</f>
        <v>0.07719336290935275</v>
      </c>
      <c r="F47" s="15">
        <f ca="1">(1-$E$1)*SUMIF(OFFSET(Graf!$T$4:$AH$4,F$4,0),"=1",$R46:$AF46)+$E$1*(1/15)</f>
        <v>0.031871619401886285</v>
      </c>
      <c r="G47" s="15">
        <f ca="1">(1-$E$1)*SUMIF(OFFSET(Graf!$T$4:$AH$4,G$4,0),"=1",$R46:$AF46)+$E$1*(1/15)</f>
        <v>0.031871619401886285</v>
      </c>
      <c r="H47" s="15">
        <f ca="1">(1-$E$1)*SUMIF(OFFSET(Graf!$T$4:$AH$4,H$4,0),"=1",$R46:$AF46)+$E$1*(1/15)</f>
        <v>0.023545439011095817</v>
      </c>
      <c r="I47" s="15">
        <f ca="1">(1-$E$1)*SUMIF(OFFSET(Graf!$T$4:$AH$4,I$4,0),"=1",$R46:$AF46)+$E$1*(1/15)</f>
        <v>0.1777565312041267</v>
      </c>
      <c r="J47" s="15">
        <f ca="1">(1-$E$1)*SUMIF(OFFSET(Graf!$T$4:$AH$4,J$4,0),"=1",$R46:$AF46)+$E$1*(1/15)</f>
        <v>0.17082788677031296</v>
      </c>
      <c r="K47" s="15">
        <f ca="1">(1-$E$1)*SUMIF(OFFSET(Graf!$T$4:$AH$4,K$4,0),"=1",$R46:$AF46)+$E$1*(1/15)</f>
        <v>0.16543600646753323</v>
      </c>
      <c r="L47" s="15">
        <f ca="1">(1-$E$1)*SUMIF(OFFSET(Graf!$T$4:$AH$4,L$4,0),"=1",$R46:$AF46)+$E$1*(1/15)</f>
        <v>0.01</v>
      </c>
      <c r="M47" s="15">
        <f ca="1">(1-$E$1)*SUMIF(OFFSET(Graf!$T$4:$AH$4,M$4,0),"=1",$R46:$AF46)+$E$1*(1/15)</f>
        <v>0.05926898096628787</v>
      </c>
      <c r="N47" s="15">
        <f ca="1">(1-$E$1)*SUMIF(OFFSET(Graf!$T$4:$AH$4,N$4,0),"=1",$R46:$AF46)+$E$1*(1/15)</f>
        <v>0.03612161940188629</v>
      </c>
      <c r="O47" s="15">
        <f ca="1">(1-$E$1)*SUMIF(OFFSET(Graf!$T$4:$AH$4,O$4,0),"=1",$R46:$AF46)+$E$1*(1/15)</f>
        <v>0.10108879131685672</v>
      </c>
      <c r="P47" s="15">
        <f ca="1">(1-$E$1)*SUMIF(OFFSET(Graf!$T$4:$AH$4,P$4,0),"=1",$R46:$AF46)+$E$1*(1/15)</f>
        <v>0.05296293346008391</v>
      </c>
      <c r="Q47" s="15"/>
      <c r="R47" s="15">
        <f>B47/INDEX(Graf!$Q$5:$Q$19,PageRank!B$4,0)</f>
        <v>0.010003417465164128</v>
      </c>
      <c r="S47" s="15">
        <f>C47/INDEX(Graf!$Q$5:$Q$19,PageRank!C$4,0)</f>
        <v>0.018502935747266996</v>
      </c>
      <c r="T47" s="15">
        <f>D47/INDEX(Graf!$Q$5:$Q$19,PageRank!D$4,0)</f>
        <v>0.011772719505547908</v>
      </c>
      <c r="U47" s="15">
        <f>E47/INDEX(Graf!$Q$5:$Q$19,PageRank!E$4,0)</f>
        <v>0.02573112096978425</v>
      </c>
      <c r="V47" s="15">
        <f>F47/INDEX(Graf!$Q$5:$Q$19,PageRank!F$4,0)</f>
        <v>0.015935809700943143</v>
      </c>
      <c r="W47" s="15">
        <f>G47/INDEX(Graf!$Q$5:$Q$19,PageRank!G$4,0)</f>
        <v>0.015935809700943143</v>
      </c>
      <c r="X47" s="15">
        <f>H47/INDEX(Graf!$Q$5:$Q$19,PageRank!H$4,0)</f>
        <v>0.011772719505547908</v>
      </c>
      <c r="Y47" s="15">
        <f>I47/INDEX(Graf!$Q$5:$Q$19,PageRank!I$4,0)</f>
        <v>0.1777565312041267</v>
      </c>
      <c r="Z47" s="15">
        <f>J47/INDEX(Graf!$Q$5:$Q$19,PageRank!J$4,0)</f>
        <v>0.17082788677031296</v>
      </c>
      <c r="AA47" s="15">
        <f>K47/INDEX(Graf!$Q$5:$Q$19,PageRank!K$4,0)</f>
        <v>0.16543600646753323</v>
      </c>
      <c r="AB47" s="15">
        <f>L47/INDEX(Graf!$Q$5:$Q$19,PageRank!L$4,0)</f>
        <v>0.005</v>
      </c>
      <c r="AC47" s="15">
        <f>M47/INDEX(Graf!$Q$5:$Q$19,PageRank!M$4,0)</f>
        <v>0.05926898096628787</v>
      </c>
      <c r="AD47" s="15">
        <f>N47/INDEX(Graf!$Q$5:$Q$19,PageRank!N$4,0)</f>
        <v>0.03612161940188629</v>
      </c>
      <c r="AE47" s="15">
        <f>O47/INDEX(Graf!$Q$5:$Q$19,PageRank!O$4,0)</f>
        <v>0.05054439565842836</v>
      </c>
      <c r="AF47" s="15">
        <f>P47/INDEX(Graf!$Q$5:$Q$19,PageRank!P$4,0)</f>
        <v>0.05296293346008391</v>
      </c>
    </row>
    <row r="48" spans="1:32" ht="15">
      <c r="A48" s="4">
        <f t="shared" si="1"/>
        <v>43</v>
      </c>
      <c r="B48" s="15">
        <f ca="1">(1-$E$1)*SUMIF(OFFSET(Graf!$T$4:$AH$4,B$4,0),"=1",$R47:$AF47)+$E$1*(1/15)</f>
        <v>0.020006811579715723</v>
      </c>
      <c r="C48" s="15">
        <f ca="1">(1-$E$1)*SUMIF(OFFSET(Graf!$T$4:$AH$4,C$4,0),"=1",$R47:$AF47)+$E$1*(1/15)</f>
        <v>0.01850290484538951</v>
      </c>
      <c r="D48" s="15">
        <f ca="1">(1-$E$1)*SUMIF(OFFSET(Graf!$T$4:$AH$4,D$4,0),"=1",$R47:$AF47)+$E$1*(1/15)</f>
        <v>0.023545438245801673</v>
      </c>
      <c r="E48" s="15">
        <f ca="1">(1-$E$1)*SUMIF(OFFSET(Graf!$T$4:$AH$4,E$4,0),"=1",$R47:$AF47)+$E$1*(1/15)</f>
        <v>0.07719313654023055</v>
      </c>
      <c r="F48" s="15">
        <f ca="1">(1-$E$1)*SUMIF(OFFSET(Graf!$T$4:$AH$4,F$4,0),"=1",$R47:$AF47)+$E$1*(1/15)</f>
        <v>0.03187145282431661</v>
      </c>
      <c r="G48" s="15">
        <f ca="1">(1-$E$1)*SUMIF(OFFSET(Graf!$T$4:$AH$4,G$4,0),"=1",$R47:$AF47)+$E$1*(1/15)</f>
        <v>0.03187145282431661</v>
      </c>
      <c r="H48" s="15">
        <f ca="1">(1-$E$1)*SUMIF(OFFSET(Graf!$T$4:$AH$4,H$4,0),"=1",$R47:$AF47)+$E$1*(1/15)</f>
        <v>0.023545438245801673</v>
      </c>
      <c r="I48" s="15">
        <f ca="1">(1-$E$1)*SUMIF(OFFSET(Graf!$T$4:$AH$4,I$4,0),"=1",$R47:$AF47)+$E$1*(1/15)</f>
        <v>0.1777114819890066</v>
      </c>
      <c r="J48" s="15">
        <f ca="1">(1-$E$1)*SUMIF(OFFSET(Graf!$T$4:$AH$4,J$4,0),"=1",$R47:$AF47)+$E$1*(1/15)</f>
        <v>0.17109986310322342</v>
      </c>
      <c r="K48" s="15">
        <f ca="1">(1-$E$1)*SUMIF(OFFSET(Graf!$T$4:$AH$4,K$4,0),"=1",$R47:$AF47)+$E$1*(1/15)</f>
        <v>0.16521051533448175</v>
      </c>
      <c r="L48" s="15">
        <f ca="1">(1-$E$1)*SUMIF(OFFSET(Graf!$T$4:$AH$4,L$4,0),"=1",$R47:$AF47)+$E$1*(1/15)</f>
        <v>0.01</v>
      </c>
      <c r="M48" s="15">
        <f ca="1">(1-$E$1)*SUMIF(OFFSET(Graf!$T$4:$AH$4,M$4,0),"=1",$R47:$AF47)+$E$1*(1/15)</f>
        <v>0.059268493441071324</v>
      </c>
      <c r="N48" s="15">
        <f ca="1">(1-$E$1)*SUMIF(OFFSET(Graf!$T$4:$AH$4,N$4,0),"=1",$R47:$AF47)+$E$1*(1/15)</f>
        <v>0.03612145282431661</v>
      </c>
      <c r="O48" s="15">
        <f ca="1">(1-$E$1)*SUMIF(OFFSET(Graf!$T$4:$AH$4,O$4,0),"=1",$R47:$AF47)+$E$1*(1/15)</f>
        <v>0.10108882189266376</v>
      </c>
      <c r="P48" s="15">
        <f ca="1">(1-$E$1)*SUMIF(OFFSET(Graf!$T$4:$AH$4,P$4,0),"=1",$R47:$AF47)+$E$1*(1/15)</f>
        <v>0.0529627363096641</v>
      </c>
      <c r="Q48" s="15"/>
      <c r="R48" s="15">
        <f>B48/INDEX(Graf!$Q$5:$Q$19,PageRank!B$4,0)</f>
        <v>0.010003405789857861</v>
      </c>
      <c r="S48" s="15">
        <f>C48/INDEX(Graf!$Q$5:$Q$19,PageRank!C$4,0)</f>
        <v>0.01850290484538951</v>
      </c>
      <c r="T48" s="15">
        <f>D48/INDEX(Graf!$Q$5:$Q$19,PageRank!D$4,0)</f>
        <v>0.011772719122900836</v>
      </c>
      <c r="U48" s="15">
        <f>E48/INDEX(Graf!$Q$5:$Q$19,PageRank!E$4,0)</f>
        <v>0.025731045513410183</v>
      </c>
      <c r="V48" s="15">
        <f>F48/INDEX(Graf!$Q$5:$Q$19,PageRank!F$4,0)</f>
        <v>0.015935726412158305</v>
      </c>
      <c r="W48" s="15">
        <f>G48/INDEX(Graf!$Q$5:$Q$19,PageRank!G$4,0)</f>
        <v>0.015935726412158305</v>
      </c>
      <c r="X48" s="15">
        <f>H48/INDEX(Graf!$Q$5:$Q$19,PageRank!H$4,0)</f>
        <v>0.011772719122900836</v>
      </c>
      <c r="Y48" s="15">
        <f>I48/INDEX(Graf!$Q$5:$Q$19,PageRank!I$4,0)</f>
        <v>0.1777114819890066</v>
      </c>
      <c r="Z48" s="15">
        <f>J48/INDEX(Graf!$Q$5:$Q$19,PageRank!J$4,0)</f>
        <v>0.17109986310322342</v>
      </c>
      <c r="AA48" s="15">
        <f>K48/INDEX(Graf!$Q$5:$Q$19,PageRank!K$4,0)</f>
        <v>0.16521051533448175</v>
      </c>
      <c r="AB48" s="15">
        <f>L48/INDEX(Graf!$Q$5:$Q$19,PageRank!L$4,0)</f>
        <v>0.005</v>
      </c>
      <c r="AC48" s="15">
        <f>M48/INDEX(Graf!$Q$5:$Q$19,PageRank!M$4,0)</f>
        <v>0.059268493441071324</v>
      </c>
      <c r="AD48" s="15">
        <f>N48/INDEX(Graf!$Q$5:$Q$19,PageRank!N$4,0)</f>
        <v>0.03612145282431661</v>
      </c>
      <c r="AE48" s="15">
        <f>O48/INDEX(Graf!$Q$5:$Q$19,PageRank!O$4,0)</f>
        <v>0.05054441094633188</v>
      </c>
      <c r="AF48" s="15">
        <f>P48/INDEX(Graf!$Q$5:$Q$19,PageRank!P$4,0)</f>
        <v>0.0529627363096641</v>
      </c>
    </row>
    <row r="49" spans="1:32" ht="15">
      <c r="A49" s="4">
        <f t="shared" si="1"/>
        <v>44</v>
      </c>
      <c r="B49" s="15">
        <f ca="1">(1-$E$1)*SUMIF(OFFSET(Graf!$T$4:$AH$4,B$4,0),"=1",$R48:$AF48)+$E$1*(1/15)</f>
        <v>0.020006811254465712</v>
      </c>
      <c r="C49" s="15">
        <f ca="1">(1-$E$1)*SUMIF(OFFSET(Graf!$T$4:$AH$4,C$4,0),"=1",$R48:$AF48)+$E$1*(1/15)</f>
        <v>0.01850289492137918</v>
      </c>
      <c r="D49" s="15">
        <f ca="1">(1-$E$1)*SUMIF(OFFSET(Graf!$T$4:$AH$4,D$4,0),"=1",$R48:$AF48)+$E$1*(1/15)</f>
        <v>0.02354536745033456</v>
      </c>
      <c r="E49" s="15">
        <f ca="1">(1-$E$1)*SUMIF(OFFSET(Graf!$T$4:$AH$4,E$4,0),"=1",$R48:$AF48)+$E$1*(1/15)</f>
        <v>0.07719311334434235</v>
      </c>
      <c r="F49" s="15">
        <f ca="1">(1-$E$1)*SUMIF(OFFSET(Graf!$T$4:$AH$4,F$4,0),"=1",$R48:$AF48)+$E$1*(1/15)</f>
        <v>0.031871388686398654</v>
      </c>
      <c r="G49" s="15">
        <f ca="1">(1-$E$1)*SUMIF(OFFSET(Graf!$T$4:$AH$4,G$4,0),"=1",$R48:$AF48)+$E$1*(1/15)</f>
        <v>0.031871388686398654</v>
      </c>
      <c r="H49" s="15">
        <f ca="1">(1-$E$1)*SUMIF(OFFSET(Graf!$T$4:$AH$4,H$4,0),"=1",$R48:$AF48)+$E$1*(1/15)</f>
        <v>0.02354536745033456</v>
      </c>
      <c r="I49" s="15">
        <f ca="1">(1-$E$1)*SUMIF(OFFSET(Graf!$T$4:$AH$4,I$4,0),"=1",$R48:$AF48)+$E$1*(1/15)</f>
        <v>0.1775196729349786</v>
      </c>
      <c r="J49" s="15">
        <f ca="1">(1-$E$1)*SUMIF(OFFSET(Graf!$T$4:$AH$4,J$4,0),"=1",$R48:$AF48)+$E$1*(1/15)</f>
        <v>0.17106157094512134</v>
      </c>
      <c r="K49" s="15">
        <f ca="1">(1-$E$1)*SUMIF(OFFSET(Graf!$T$4:$AH$4,K$4,0),"=1",$R48:$AF48)+$E$1*(1/15)</f>
        <v>0.16544169489220564</v>
      </c>
      <c r="L49" s="15">
        <f ca="1">(1-$E$1)*SUMIF(OFFSET(Graf!$T$4:$AH$4,L$4,0),"=1",$R48:$AF48)+$E$1*(1/15)</f>
        <v>0.01</v>
      </c>
      <c r="M49" s="15">
        <f ca="1">(1-$E$1)*SUMIF(OFFSET(Graf!$T$4:$AH$4,M$4,0),"=1",$R48:$AF48)+$E$1*(1/15)</f>
        <v>0.05926832586321449</v>
      </c>
      <c r="N49" s="15">
        <f ca="1">(1-$E$1)*SUMIF(OFFSET(Graf!$T$4:$AH$4,N$4,0),"=1",$R48:$AF48)+$E$1*(1/15)</f>
        <v>0.03612138868639866</v>
      </c>
      <c r="O49" s="15">
        <f ca="1">(1-$E$1)*SUMIF(OFFSET(Graf!$T$4:$AH$4,O$4,0),"=1",$R48:$AF48)+$E$1*(1/15)</f>
        <v>0.10108826558004545</v>
      </c>
      <c r="P49" s="15">
        <f ca="1">(1-$E$1)*SUMIF(OFFSET(Graf!$T$4:$AH$4,P$4,0),"=1",$R48:$AF48)+$E$1*(1/15)</f>
        <v>0.0529627493043821</v>
      </c>
      <c r="Q49" s="15"/>
      <c r="R49" s="15">
        <f>B49/INDEX(Graf!$Q$5:$Q$19,PageRank!B$4,0)</f>
        <v>0.010003405627232856</v>
      </c>
      <c r="S49" s="15">
        <f>C49/INDEX(Graf!$Q$5:$Q$19,PageRank!C$4,0)</f>
        <v>0.01850289492137918</v>
      </c>
      <c r="T49" s="15">
        <f>D49/INDEX(Graf!$Q$5:$Q$19,PageRank!D$4,0)</f>
        <v>0.01177268372516728</v>
      </c>
      <c r="U49" s="15">
        <f>E49/INDEX(Graf!$Q$5:$Q$19,PageRank!E$4,0)</f>
        <v>0.02573103778144745</v>
      </c>
      <c r="V49" s="15">
        <f>F49/INDEX(Graf!$Q$5:$Q$19,PageRank!F$4,0)</f>
        <v>0.015935694343199327</v>
      </c>
      <c r="W49" s="15">
        <f>G49/INDEX(Graf!$Q$5:$Q$19,PageRank!G$4,0)</f>
        <v>0.015935694343199327</v>
      </c>
      <c r="X49" s="15">
        <f>H49/INDEX(Graf!$Q$5:$Q$19,PageRank!H$4,0)</f>
        <v>0.01177268372516728</v>
      </c>
      <c r="Y49" s="15">
        <f>I49/INDEX(Graf!$Q$5:$Q$19,PageRank!I$4,0)</f>
        <v>0.1775196729349786</v>
      </c>
      <c r="Z49" s="15">
        <f>J49/INDEX(Graf!$Q$5:$Q$19,PageRank!J$4,0)</f>
        <v>0.17106157094512134</v>
      </c>
      <c r="AA49" s="15">
        <f>K49/INDEX(Graf!$Q$5:$Q$19,PageRank!K$4,0)</f>
        <v>0.16544169489220564</v>
      </c>
      <c r="AB49" s="15">
        <f>L49/INDEX(Graf!$Q$5:$Q$19,PageRank!L$4,0)</f>
        <v>0.005</v>
      </c>
      <c r="AC49" s="15">
        <f>M49/INDEX(Graf!$Q$5:$Q$19,PageRank!M$4,0)</f>
        <v>0.05926832586321449</v>
      </c>
      <c r="AD49" s="15">
        <f>N49/INDEX(Graf!$Q$5:$Q$19,PageRank!N$4,0)</f>
        <v>0.03612138868639866</v>
      </c>
      <c r="AE49" s="15">
        <f>O49/INDEX(Graf!$Q$5:$Q$19,PageRank!O$4,0)</f>
        <v>0.050544132790022726</v>
      </c>
      <c r="AF49" s="15">
        <f>P49/INDEX(Graf!$Q$5:$Q$19,PageRank!P$4,0)</f>
        <v>0.0529627493043821</v>
      </c>
    </row>
    <row r="50" spans="1:32" ht="15">
      <c r="A50" s="4">
        <f t="shared" si="1"/>
        <v>45</v>
      </c>
      <c r="B50" s="15">
        <f ca="1">(1-$E$1)*SUMIF(OFFSET(Graf!$T$4:$AH$4,B$4,0),"=1",$R49:$AF49)+$E$1*(1/15)</f>
        <v>0.020006781166392186</v>
      </c>
      <c r="C50" s="15">
        <f ca="1">(1-$E$1)*SUMIF(OFFSET(Graf!$T$4:$AH$4,C$4,0),"=1",$R49:$AF49)+$E$1*(1/15)</f>
        <v>0.018502894783147927</v>
      </c>
      <c r="D50" s="15">
        <f ca="1">(1-$E$1)*SUMIF(OFFSET(Graf!$T$4:$AH$4,D$4,0),"=1",$R49:$AF49)+$E$1*(1/15)</f>
        <v>0.02354534019171943</v>
      </c>
      <c r="E50" s="15">
        <f ca="1">(1-$E$1)*SUMIF(OFFSET(Graf!$T$4:$AH$4,E$4,0),"=1",$R49:$AF49)+$E$1*(1/15)</f>
        <v>0.07719286833783955</v>
      </c>
      <c r="F50" s="15">
        <f ca="1">(1-$E$1)*SUMIF(OFFSET(Graf!$T$4:$AH$4,F$4,0),"=1",$R49:$AF49)+$E$1*(1/15)</f>
        <v>0.03187138211423033</v>
      </c>
      <c r="G50" s="15">
        <f ca="1">(1-$E$1)*SUMIF(OFFSET(Graf!$T$4:$AH$4,G$4,0),"=1",$R49:$AF49)+$E$1*(1/15)</f>
        <v>0.03187138211423033</v>
      </c>
      <c r="H50" s="15">
        <f ca="1">(1-$E$1)*SUMIF(OFFSET(Graf!$T$4:$AH$4,H$4,0),"=1",$R49:$AF49)+$E$1*(1/15)</f>
        <v>0.02354534019171943</v>
      </c>
      <c r="I50" s="15">
        <f ca="1">(1-$E$1)*SUMIF(OFFSET(Graf!$T$4:$AH$4,I$4,0),"=1",$R49:$AF49)+$E$1*(1/15)</f>
        <v>0.17771612104181367</v>
      </c>
      <c r="J50" s="15">
        <f ca="1">(1-$E$1)*SUMIF(OFFSET(Graf!$T$4:$AH$4,J$4,0),"=1",$R49:$AF49)+$E$1*(1/15)</f>
        <v>0.170898503161124</v>
      </c>
      <c r="K50" s="15">
        <f ca="1">(1-$E$1)*SUMIF(OFFSET(Graf!$T$4:$AH$4,K$4,0),"=1",$R49:$AF49)+$E$1*(1/15)</f>
        <v>0.16540911646974535</v>
      </c>
      <c r="L50" s="15">
        <f ca="1">(1-$E$1)*SUMIF(OFFSET(Graf!$T$4:$AH$4,L$4,0),"=1",$R49:$AF49)+$E$1*(1/15)</f>
        <v>0.01</v>
      </c>
      <c r="M50" s="15">
        <f ca="1">(1-$E$1)*SUMIF(OFFSET(Graf!$T$4:$AH$4,M$4,0),"=1",$R49:$AF49)+$E$1*(1/15)</f>
        <v>0.05926833690872478</v>
      </c>
      <c r="N50" s="15">
        <f ca="1">(1-$E$1)*SUMIF(OFFSET(Graf!$T$4:$AH$4,N$4,0),"=1",$R49:$AF49)+$E$1*(1/15)</f>
        <v>0.036121382114230334</v>
      </c>
      <c r="O50" s="15">
        <f ca="1">(1-$E$1)*SUMIF(OFFSET(Graf!$T$4:$AH$4,O$4,0),"=1",$R49:$AF49)+$E$1*(1/15)</f>
        <v>0.10108803853356337</v>
      </c>
      <c r="P50" s="15">
        <f ca="1">(1-$E$1)*SUMIF(OFFSET(Graf!$T$4:$AH$4,P$4,0),"=1",$R49:$AF49)+$E$1*(1/15)</f>
        <v>0.05296251287151932</v>
      </c>
      <c r="Q50" s="15"/>
      <c r="R50" s="15">
        <f>B50/INDEX(Graf!$Q$5:$Q$19,PageRank!B$4,0)</f>
        <v>0.010003390583196093</v>
      </c>
      <c r="S50" s="15">
        <f>C50/INDEX(Graf!$Q$5:$Q$19,PageRank!C$4,0)</f>
        <v>0.018502894783147927</v>
      </c>
      <c r="T50" s="15">
        <f>D50/INDEX(Graf!$Q$5:$Q$19,PageRank!D$4,0)</f>
        <v>0.011772670095859715</v>
      </c>
      <c r="U50" s="15">
        <f>E50/INDEX(Graf!$Q$5:$Q$19,PageRank!E$4,0)</f>
        <v>0.025730956112613182</v>
      </c>
      <c r="V50" s="15">
        <f>F50/INDEX(Graf!$Q$5:$Q$19,PageRank!F$4,0)</f>
        <v>0.015935691057115165</v>
      </c>
      <c r="W50" s="15">
        <f>G50/INDEX(Graf!$Q$5:$Q$19,PageRank!G$4,0)</f>
        <v>0.015935691057115165</v>
      </c>
      <c r="X50" s="15">
        <f>H50/INDEX(Graf!$Q$5:$Q$19,PageRank!H$4,0)</f>
        <v>0.011772670095859715</v>
      </c>
      <c r="Y50" s="15">
        <f>I50/INDEX(Graf!$Q$5:$Q$19,PageRank!I$4,0)</f>
        <v>0.17771612104181367</v>
      </c>
      <c r="Z50" s="15">
        <f>J50/INDEX(Graf!$Q$5:$Q$19,PageRank!J$4,0)</f>
        <v>0.170898503161124</v>
      </c>
      <c r="AA50" s="15">
        <f>K50/INDEX(Graf!$Q$5:$Q$19,PageRank!K$4,0)</f>
        <v>0.16540911646974535</v>
      </c>
      <c r="AB50" s="15">
        <f>L50/INDEX(Graf!$Q$5:$Q$19,PageRank!L$4,0)</f>
        <v>0.005</v>
      </c>
      <c r="AC50" s="15">
        <f>M50/INDEX(Graf!$Q$5:$Q$19,PageRank!M$4,0)</f>
        <v>0.05926833690872478</v>
      </c>
      <c r="AD50" s="15">
        <f>N50/INDEX(Graf!$Q$5:$Q$19,PageRank!N$4,0)</f>
        <v>0.036121382114230334</v>
      </c>
      <c r="AE50" s="15">
        <f>O50/INDEX(Graf!$Q$5:$Q$19,PageRank!O$4,0)</f>
        <v>0.05054401926678168</v>
      </c>
      <c r="AF50" s="15">
        <f>P50/INDEX(Graf!$Q$5:$Q$19,PageRank!P$4,0)</f>
        <v>0.05296251287151932</v>
      </c>
    </row>
    <row r="51" spans="1:32" ht="15">
      <c r="A51" s="4">
        <f t="shared" si="1"/>
        <v>46</v>
      </c>
      <c r="B51" s="15">
        <f ca="1">(1-$E$1)*SUMIF(OFFSET(Graf!$T$4:$AH$4,B$4,0),"=1",$R50:$AF50)+$E$1*(1/15)</f>
        <v>0.02000676958148076</v>
      </c>
      <c r="C51" s="15">
        <f ca="1">(1-$E$1)*SUMIF(OFFSET(Graf!$T$4:$AH$4,C$4,0),"=1",$R50:$AF50)+$E$1*(1/15)</f>
        <v>0.01850288199571668</v>
      </c>
      <c r="D51" s="15">
        <f ca="1">(1-$E$1)*SUMIF(OFFSET(Graf!$T$4:$AH$4,D$4,0),"=1",$R50:$AF50)+$E$1*(1/15)</f>
        <v>0.02354533739854789</v>
      </c>
      <c r="E51" s="15">
        <f ca="1">(1-$E$1)*SUMIF(OFFSET(Graf!$T$4:$AH$4,E$4,0),"=1",$R50:$AF50)+$E$1*(1/15)</f>
        <v>0.07719275893815684</v>
      </c>
      <c r="F51" s="15">
        <f ca="1">(1-$E$1)*SUMIF(OFFSET(Graf!$T$4:$AH$4,F$4,0),"=1",$R50:$AF50)+$E$1*(1/15)</f>
        <v>0.0318713126957212</v>
      </c>
      <c r="G51" s="15">
        <f ca="1">(1-$E$1)*SUMIF(OFFSET(Graf!$T$4:$AH$4,G$4,0),"=1",$R50:$AF50)+$E$1*(1/15)</f>
        <v>0.0318713126957212</v>
      </c>
      <c r="H51" s="15">
        <f ca="1">(1-$E$1)*SUMIF(OFFSET(Graf!$T$4:$AH$4,H$4,0),"=1",$R50:$AF50)+$E$1*(1/15)</f>
        <v>0.02354533739854789</v>
      </c>
      <c r="I51" s="15">
        <f ca="1">(1-$E$1)*SUMIF(OFFSET(Graf!$T$4:$AH$4,I$4,0),"=1",$R50:$AF50)+$E$1*(1/15)</f>
        <v>0.17768842379637934</v>
      </c>
      <c r="J51" s="15">
        <f ca="1">(1-$E$1)*SUMIF(OFFSET(Graf!$T$4:$AH$4,J$4,0),"=1",$R50:$AF50)+$E$1*(1/15)</f>
        <v>0.1710654724670224</v>
      </c>
      <c r="K51" s="15">
        <f ca="1">(1-$E$1)*SUMIF(OFFSET(Graf!$T$4:$AH$4,K$4,0),"=1",$R50:$AF50)+$E$1*(1/15)</f>
        <v>0.16527049726843618</v>
      </c>
      <c r="L51" s="15">
        <f ca="1">(1-$E$1)*SUMIF(OFFSET(Graf!$T$4:$AH$4,L$4,0),"=1",$R50:$AF50)+$E$1*(1/15)</f>
        <v>0.01</v>
      </c>
      <c r="M51" s="15">
        <f ca="1">(1-$E$1)*SUMIF(OFFSET(Graf!$T$4:$AH$4,M$4,0),"=1",$R50:$AF50)+$E$1*(1/15)</f>
        <v>0.05926813594079142</v>
      </c>
      <c r="N51" s="15">
        <f ca="1">(1-$E$1)*SUMIF(OFFSET(Graf!$T$4:$AH$4,N$4,0),"=1",$R50:$AF50)+$E$1*(1/15)</f>
        <v>0.036121312695721206</v>
      </c>
      <c r="O51" s="15">
        <f ca="1">(1-$E$1)*SUMIF(OFFSET(Graf!$T$4:$AH$4,O$4,0),"=1",$R50:$AF50)+$E$1*(1/15)</f>
        <v>0.10108803075099258</v>
      </c>
      <c r="P51" s="15">
        <f ca="1">(1-$E$1)*SUMIF(OFFSET(Graf!$T$4:$AH$4,P$4,0),"=1",$R50:$AF50)+$E$1*(1/15)</f>
        <v>0.05296241637676443</v>
      </c>
      <c r="Q51" s="15"/>
      <c r="R51" s="15">
        <f>B51/INDEX(Graf!$Q$5:$Q$19,PageRank!B$4,0)</f>
        <v>0.01000338479074038</v>
      </c>
      <c r="S51" s="15">
        <f>C51/INDEX(Graf!$Q$5:$Q$19,PageRank!C$4,0)</f>
        <v>0.01850288199571668</v>
      </c>
      <c r="T51" s="15">
        <f>D51/INDEX(Graf!$Q$5:$Q$19,PageRank!D$4,0)</f>
        <v>0.011772668699273944</v>
      </c>
      <c r="U51" s="15">
        <f>E51/INDEX(Graf!$Q$5:$Q$19,PageRank!E$4,0)</f>
        <v>0.025730919646052283</v>
      </c>
      <c r="V51" s="15">
        <f>F51/INDEX(Graf!$Q$5:$Q$19,PageRank!F$4,0)</f>
        <v>0.0159356563478606</v>
      </c>
      <c r="W51" s="15">
        <f>G51/INDEX(Graf!$Q$5:$Q$19,PageRank!G$4,0)</f>
        <v>0.0159356563478606</v>
      </c>
      <c r="X51" s="15">
        <f>H51/INDEX(Graf!$Q$5:$Q$19,PageRank!H$4,0)</f>
        <v>0.011772668699273944</v>
      </c>
      <c r="Y51" s="15">
        <f>I51/INDEX(Graf!$Q$5:$Q$19,PageRank!I$4,0)</f>
        <v>0.17768842379637934</v>
      </c>
      <c r="Z51" s="15">
        <f>J51/INDEX(Graf!$Q$5:$Q$19,PageRank!J$4,0)</f>
        <v>0.1710654724670224</v>
      </c>
      <c r="AA51" s="15">
        <f>K51/INDEX(Graf!$Q$5:$Q$19,PageRank!K$4,0)</f>
        <v>0.16527049726843618</v>
      </c>
      <c r="AB51" s="15">
        <f>L51/INDEX(Graf!$Q$5:$Q$19,PageRank!L$4,0)</f>
        <v>0.005</v>
      </c>
      <c r="AC51" s="15">
        <f>M51/INDEX(Graf!$Q$5:$Q$19,PageRank!M$4,0)</f>
        <v>0.05926813594079142</v>
      </c>
      <c r="AD51" s="15">
        <f>N51/INDEX(Graf!$Q$5:$Q$19,PageRank!N$4,0)</f>
        <v>0.036121312695721206</v>
      </c>
      <c r="AE51" s="15">
        <f>O51/INDEX(Graf!$Q$5:$Q$19,PageRank!O$4,0)</f>
        <v>0.05054401537549629</v>
      </c>
      <c r="AF51" s="15">
        <f>P51/INDEX(Graf!$Q$5:$Q$19,PageRank!P$4,0)</f>
        <v>0.05296241637676443</v>
      </c>
    </row>
    <row r="52" spans="1:32" ht="15">
      <c r="A52" s="4">
        <f t="shared" si="1"/>
        <v>47</v>
      </c>
      <c r="B52" s="15">
        <f ca="1">(1-$E$1)*SUMIF(OFFSET(Graf!$T$4:$AH$4,B$4,0),"=1",$R51:$AF51)+$E$1*(1/15)</f>
        <v>0.020006768394382854</v>
      </c>
      <c r="C52" s="15">
        <f ca="1">(1-$E$1)*SUMIF(OFFSET(Graf!$T$4:$AH$4,C$4,0),"=1",$R51:$AF51)+$E$1*(1/15)</f>
        <v>0.018502877072129324</v>
      </c>
      <c r="D52" s="15">
        <f ca="1">(1-$E$1)*SUMIF(OFFSET(Graf!$T$4:$AH$4,D$4,0),"=1",$R51:$AF51)+$E$1*(1/15)</f>
        <v>0.02354530789568151</v>
      </c>
      <c r="E52" s="15">
        <f ca="1">(1-$E$1)*SUMIF(OFFSET(Graf!$T$4:$AH$4,E$4,0),"=1",$R51:$AF51)+$E$1*(1/15)</f>
        <v>0.07719273983766034</v>
      </c>
      <c r="F52" s="15">
        <f ca="1">(1-$E$1)*SUMIF(OFFSET(Graf!$T$4:$AH$4,F$4,0),"=1",$R51:$AF51)+$E$1*(1/15)</f>
        <v>0.03187128169914444</v>
      </c>
      <c r="G52" s="15">
        <f ca="1">(1-$E$1)*SUMIF(OFFSET(Graf!$T$4:$AH$4,G$4,0),"=1",$R51:$AF51)+$E$1*(1/15)</f>
        <v>0.03187128169914444</v>
      </c>
      <c r="H52" s="15">
        <f ca="1">(1-$E$1)*SUMIF(OFFSET(Graf!$T$4:$AH$4,H$4,0),"=1",$R51:$AF51)+$E$1*(1/15)</f>
        <v>0.02354530789568151</v>
      </c>
      <c r="I52" s="15">
        <f ca="1">(1-$E$1)*SUMIF(OFFSET(Graf!$T$4:$AH$4,I$4,0),"=1",$R51:$AF51)+$E$1*(1/15)</f>
        <v>0.17757053846953377</v>
      </c>
      <c r="J52" s="15">
        <f ca="1">(1-$E$1)*SUMIF(OFFSET(Graf!$T$4:$AH$4,J$4,0),"=1",$R51:$AF51)+$E$1*(1/15)</f>
        <v>0.1710419286213053</v>
      </c>
      <c r="K52" s="15">
        <f ca="1">(1-$E$1)*SUMIF(OFFSET(Graf!$T$4:$AH$4,K$4,0),"=1",$R51:$AF51)+$E$1*(1/15)</f>
        <v>0.16541241999135187</v>
      </c>
      <c r="L52" s="15">
        <f ca="1">(1-$E$1)*SUMIF(OFFSET(Graf!$T$4:$AH$4,L$4,0),"=1",$R51:$AF51)+$E$1*(1/15)</f>
        <v>0.01</v>
      </c>
      <c r="M52" s="15">
        <f ca="1">(1-$E$1)*SUMIF(OFFSET(Graf!$T$4:$AH$4,M$4,0),"=1",$R51:$AF51)+$E$1*(1/15)</f>
        <v>0.059268053920249766</v>
      </c>
      <c r="N52" s="15">
        <f ca="1">(1-$E$1)*SUMIF(OFFSET(Graf!$T$4:$AH$4,N$4,0),"=1",$R51:$AF51)+$E$1*(1/15)</f>
        <v>0.03612128169914444</v>
      </c>
      <c r="O52" s="15">
        <f ca="1">(1-$E$1)*SUMIF(OFFSET(Graf!$T$4:$AH$4,O$4,0),"=1",$R51:$AF51)+$E$1*(1/15)</f>
        <v>0.10108779973541858</v>
      </c>
      <c r="P52" s="15">
        <f ca="1">(1-$E$1)*SUMIF(OFFSET(Graf!$T$4:$AH$4,P$4,0),"=1",$R51:$AF51)+$E$1*(1/15)</f>
        <v>0.05296241306917185</v>
      </c>
      <c r="Q52" s="15"/>
      <c r="R52" s="15">
        <f>B52/INDEX(Graf!$Q$5:$Q$19,PageRank!B$4,0)</f>
        <v>0.010003384197191427</v>
      </c>
      <c r="S52" s="15">
        <f>C52/INDEX(Graf!$Q$5:$Q$19,PageRank!C$4,0)</f>
        <v>0.018502877072129324</v>
      </c>
      <c r="T52" s="15">
        <f>D52/INDEX(Graf!$Q$5:$Q$19,PageRank!D$4,0)</f>
        <v>0.011772653947840755</v>
      </c>
      <c r="U52" s="15">
        <f>E52/INDEX(Graf!$Q$5:$Q$19,PageRank!E$4,0)</f>
        <v>0.025730913279220113</v>
      </c>
      <c r="V52" s="15">
        <f>F52/INDEX(Graf!$Q$5:$Q$19,PageRank!F$4,0)</f>
        <v>0.01593564084957222</v>
      </c>
      <c r="W52" s="15">
        <f>G52/INDEX(Graf!$Q$5:$Q$19,PageRank!G$4,0)</f>
        <v>0.01593564084957222</v>
      </c>
      <c r="X52" s="15">
        <f>H52/INDEX(Graf!$Q$5:$Q$19,PageRank!H$4,0)</f>
        <v>0.011772653947840755</v>
      </c>
      <c r="Y52" s="15">
        <f>I52/INDEX(Graf!$Q$5:$Q$19,PageRank!I$4,0)</f>
        <v>0.17757053846953377</v>
      </c>
      <c r="Z52" s="15">
        <f>J52/INDEX(Graf!$Q$5:$Q$19,PageRank!J$4,0)</f>
        <v>0.1710419286213053</v>
      </c>
      <c r="AA52" s="15">
        <f>K52/INDEX(Graf!$Q$5:$Q$19,PageRank!K$4,0)</f>
        <v>0.16541241999135187</v>
      </c>
      <c r="AB52" s="15">
        <f>L52/INDEX(Graf!$Q$5:$Q$19,PageRank!L$4,0)</f>
        <v>0.005</v>
      </c>
      <c r="AC52" s="15">
        <f>M52/INDEX(Graf!$Q$5:$Q$19,PageRank!M$4,0)</f>
        <v>0.059268053920249766</v>
      </c>
      <c r="AD52" s="15">
        <f>N52/INDEX(Graf!$Q$5:$Q$19,PageRank!N$4,0)</f>
        <v>0.03612128169914444</v>
      </c>
      <c r="AE52" s="15">
        <f>O52/INDEX(Graf!$Q$5:$Q$19,PageRank!O$4,0)</f>
        <v>0.05054389986770929</v>
      </c>
      <c r="AF52" s="15">
        <f>P52/INDEX(Graf!$Q$5:$Q$19,PageRank!P$4,0)</f>
        <v>0.05296241306917185</v>
      </c>
    </row>
    <row r="53" spans="1:32" ht="15">
      <c r="A53" s="4">
        <f t="shared" si="1"/>
        <v>48</v>
      </c>
      <c r="B53" s="15">
        <f ca="1">(1-$E$1)*SUMIF(OFFSET(Graf!$T$4:$AH$4,B$4,0),"=1",$R52:$AF52)+$E$1*(1/15)</f>
        <v>0.02000675585566464</v>
      </c>
      <c r="C53" s="15">
        <f ca="1">(1-$E$1)*SUMIF(OFFSET(Graf!$T$4:$AH$4,C$4,0),"=1",$R52:$AF52)+$E$1*(1/15)</f>
        <v>0.018502876567612715</v>
      </c>
      <c r="D53" s="15">
        <f ca="1">(1-$E$1)*SUMIF(OFFSET(Graf!$T$4:$AH$4,D$4,0),"=1",$R52:$AF52)+$E$1*(1/15)</f>
        <v>0.023545294722136387</v>
      </c>
      <c r="E53" s="15">
        <f ca="1">(1-$E$1)*SUMIF(OFFSET(Graf!$T$4:$AH$4,E$4,0),"=1",$R52:$AF52)+$E$1*(1/15)</f>
        <v>0.07719263696647552</v>
      </c>
      <c r="F53" s="15">
        <f ca="1">(1-$E$1)*SUMIF(OFFSET(Graf!$T$4:$AH$4,F$4,0),"=1",$R52:$AF52)+$E$1*(1/15)</f>
        <v>0.031871276287337096</v>
      </c>
      <c r="G53" s="15">
        <f ca="1">(1-$E$1)*SUMIF(OFFSET(Graf!$T$4:$AH$4,G$4,0),"=1",$R52:$AF52)+$E$1*(1/15)</f>
        <v>0.031871276287337096</v>
      </c>
      <c r="H53" s="15">
        <f ca="1">(1-$E$1)*SUMIF(OFFSET(Graf!$T$4:$AH$4,H$4,0),"=1",$R52:$AF52)+$E$1*(1/15)</f>
        <v>0.023545294722136387</v>
      </c>
      <c r="I53" s="15">
        <f ca="1">(1-$E$1)*SUMIF(OFFSET(Graf!$T$4:$AH$4,I$4,0),"=1",$R52:$AF52)+$E$1*(1/15)</f>
        <v>0.17769114643692185</v>
      </c>
      <c r="J53" s="15">
        <f ca="1">(1-$E$1)*SUMIF(OFFSET(Graf!$T$4:$AH$4,J$4,0),"=1",$R52:$AF52)+$E$1*(1/15)</f>
        <v>0.17094171355476834</v>
      </c>
      <c r="K53" s="15">
        <f ca="1">(1-$E$1)*SUMIF(OFFSET(Graf!$T$4:$AH$4,K$4,0),"=1",$R52:$AF52)+$E$1*(1/15)</f>
        <v>0.16539239518377413</v>
      </c>
      <c r="L53" s="15">
        <f ca="1">(1-$E$1)*SUMIF(OFFSET(Graf!$T$4:$AH$4,L$4,0),"=1",$R52:$AF52)+$E$1*(1/15)</f>
        <v>0.01</v>
      </c>
      <c r="M53" s="15">
        <f ca="1">(1-$E$1)*SUMIF(OFFSET(Graf!$T$4:$AH$4,M$4,0),"=1",$R52:$AF52)+$E$1*(1/15)</f>
        <v>0.05926805110879607</v>
      </c>
      <c r="N53" s="15">
        <f ca="1">(1-$E$1)*SUMIF(OFFSET(Graf!$T$4:$AH$4,N$4,0),"=1",$R52:$AF52)+$E$1*(1/15)</f>
        <v>0.0361212762873371</v>
      </c>
      <c r="O53" s="15">
        <f ca="1">(1-$E$1)*SUMIF(OFFSET(Graf!$T$4:$AH$4,O$4,0),"=1",$R52:$AF52)+$E$1*(1/15)</f>
        <v>0.10108769113214972</v>
      </c>
      <c r="P53" s="15">
        <f ca="1">(1-$E$1)*SUMIF(OFFSET(Graf!$T$4:$AH$4,P$4,0),"=1",$R52:$AF52)+$E$1*(1/15)</f>
        <v>0.052962314887552896</v>
      </c>
      <c r="Q53" s="15"/>
      <c r="R53" s="15">
        <f>B53/INDEX(Graf!$Q$5:$Q$19,PageRank!B$4,0)</f>
        <v>0.01000337792783232</v>
      </c>
      <c r="S53" s="15">
        <f>C53/INDEX(Graf!$Q$5:$Q$19,PageRank!C$4,0)</f>
        <v>0.018502876567612715</v>
      </c>
      <c r="T53" s="15">
        <f>D53/INDEX(Graf!$Q$5:$Q$19,PageRank!D$4,0)</f>
        <v>0.011772647361068193</v>
      </c>
      <c r="U53" s="15">
        <f>E53/INDEX(Graf!$Q$5:$Q$19,PageRank!E$4,0)</f>
        <v>0.025730878988825173</v>
      </c>
      <c r="V53" s="15">
        <f>F53/INDEX(Graf!$Q$5:$Q$19,PageRank!F$4,0)</f>
        <v>0.015935638143668548</v>
      </c>
      <c r="W53" s="15">
        <f>G53/INDEX(Graf!$Q$5:$Q$19,PageRank!G$4,0)</f>
        <v>0.015935638143668548</v>
      </c>
      <c r="X53" s="15">
        <f>H53/INDEX(Graf!$Q$5:$Q$19,PageRank!H$4,0)</f>
        <v>0.011772647361068193</v>
      </c>
      <c r="Y53" s="15">
        <f>I53/INDEX(Graf!$Q$5:$Q$19,PageRank!I$4,0)</f>
        <v>0.17769114643692185</v>
      </c>
      <c r="Z53" s="15">
        <f>J53/INDEX(Graf!$Q$5:$Q$19,PageRank!J$4,0)</f>
        <v>0.17094171355476834</v>
      </c>
      <c r="AA53" s="15">
        <f>K53/INDEX(Graf!$Q$5:$Q$19,PageRank!K$4,0)</f>
        <v>0.16539239518377413</v>
      </c>
      <c r="AB53" s="15">
        <f>L53/INDEX(Graf!$Q$5:$Q$19,PageRank!L$4,0)</f>
        <v>0.005</v>
      </c>
      <c r="AC53" s="15">
        <f>M53/INDEX(Graf!$Q$5:$Q$19,PageRank!M$4,0)</f>
        <v>0.05926805110879607</v>
      </c>
      <c r="AD53" s="15">
        <f>N53/INDEX(Graf!$Q$5:$Q$19,PageRank!N$4,0)</f>
        <v>0.0361212762873371</v>
      </c>
      <c r="AE53" s="15">
        <f>O53/INDEX(Graf!$Q$5:$Q$19,PageRank!O$4,0)</f>
        <v>0.05054384556607486</v>
      </c>
      <c r="AF53" s="15">
        <f>P53/INDEX(Graf!$Q$5:$Q$19,PageRank!P$4,0)</f>
        <v>0.052962314887552896</v>
      </c>
    </row>
    <row r="54" spans="1:32" ht="15">
      <c r="A54" s="4">
        <f t="shared" si="1"/>
        <v>49</v>
      </c>
      <c r="B54" s="15">
        <f ca="1">(1-$E$1)*SUMIF(OFFSET(Graf!$T$4:$AH$4,B$4,0),"=1",$R53:$AF53)+$E$1*(1/15)</f>
        <v>0.020006750256907964</v>
      </c>
      <c r="C54" s="15">
        <f ca="1">(1-$E$1)*SUMIF(OFFSET(Graf!$T$4:$AH$4,C$4,0),"=1",$R53:$AF53)+$E$1*(1/15)</f>
        <v>0.018502871238657473</v>
      </c>
      <c r="D54" s="15">
        <f ca="1">(1-$E$1)*SUMIF(OFFSET(Graf!$T$4:$AH$4,D$4,0),"=1",$R53:$AF53)+$E$1*(1/15)</f>
        <v>0.023545292422118266</v>
      </c>
      <c r="E54" s="15">
        <f ca="1">(1-$E$1)*SUMIF(OFFSET(Graf!$T$4:$AH$4,E$4,0),"=1",$R53:$AF53)+$E$1*(1/15)</f>
        <v>0.0771925850522919</v>
      </c>
      <c r="F54" s="15">
        <f ca="1">(1-$E$1)*SUMIF(OFFSET(Graf!$T$4:$AH$4,F$4,0),"=1",$R53:$AF53)+$E$1*(1/15)</f>
        <v>0.031871247140501394</v>
      </c>
      <c r="G54" s="15">
        <f ca="1">(1-$E$1)*SUMIF(OFFSET(Graf!$T$4:$AH$4,G$4,0),"=1",$R53:$AF53)+$E$1*(1/15)</f>
        <v>0.031871247140501394</v>
      </c>
      <c r="H54" s="15">
        <f ca="1">(1-$E$1)*SUMIF(OFFSET(Graf!$T$4:$AH$4,H$4,0),"=1",$R53:$AF53)+$E$1*(1/15)</f>
        <v>0.023545292422118266</v>
      </c>
      <c r="I54" s="15">
        <f ca="1">(1-$E$1)*SUMIF(OFFSET(Graf!$T$4:$AH$4,I$4,0),"=1",$R53:$AF53)+$E$1*(1/15)</f>
        <v>0.17767412075044456</v>
      </c>
      <c r="J54" s="15">
        <f ca="1">(1-$E$1)*SUMIF(OFFSET(Graf!$T$4:$AH$4,J$4,0),"=1",$R53:$AF53)+$E$1*(1/15)</f>
        <v>0.17104422472829156</v>
      </c>
      <c r="K54" s="15">
        <f ca="1">(1-$E$1)*SUMIF(OFFSET(Graf!$T$4:$AH$4,K$4,0),"=1",$R53:$AF53)+$E$1*(1/15)</f>
        <v>0.16530720677846106</v>
      </c>
      <c r="L54" s="15">
        <f ca="1">(1-$E$1)*SUMIF(OFFSET(Graf!$T$4:$AH$4,L$4,0),"=1",$R53:$AF53)+$E$1*(1/15)</f>
        <v>0.01</v>
      </c>
      <c r="M54" s="15">
        <f ca="1">(1-$E$1)*SUMIF(OFFSET(Graf!$T$4:$AH$4,M$4,0),"=1",$R53:$AF53)+$E$1*(1/15)</f>
        <v>0.05926796765441996</v>
      </c>
      <c r="N54" s="15">
        <f ca="1">(1-$E$1)*SUMIF(OFFSET(Graf!$T$4:$AH$4,N$4,0),"=1",$R53:$AF53)+$E$1*(1/15)</f>
        <v>0.0361212471405014</v>
      </c>
      <c r="O54" s="15">
        <f ca="1">(1-$E$1)*SUMIF(OFFSET(Graf!$T$4:$AH$4,O$4,0),"=1",$R53:$AF53)+$E$1*(1/15)</f>
        <v>0.10108767854362116</v>
      </c>
      <c r="P54" s="15">
        <f ca="1">(1-$E$1)*SUMIF(OFFSET(Graf!$T$4:$AH$4,P$4,0),"=1",$R53:$AF53)+$E$1*(1/15)</f>
        <v>0.05296226873116363</v>
      </c>
      <c r="Q54" s="15"/>
      <c r="R54" s="15">
        <f>B54/INDEX(Graf!$Q$5:$Q$19,PageRank!B$4,0)</f>
        <v>0.010003375128453982</v>
      </c>
      <c r="S54" s="15">
        <f>C54/INDEX(Graf!$Q$5:$Q$19,PageRank!C$4,0)</f>
        <v>0.018502871238657473</v>
      </c>
      <c r="T54" s="15">
        <f>D54/INDEX(Graf!$Q$5:$Q$19,PageRank!D$4,0)</f>
        <v>0.011772646211059133</v>
      </c>
      <c r="U54" s="15">
        <f>E54/INDEX(Graf!$Q$5:$Q$19,PageRank!E$4,0)</f>
        <v>0.0257308616840973</v>
      </c>
      <c r="V54" s="15">
        <f>F54/INDEX(Graf!$Q$5:$Q$19,PageRank!F$4,0)</f>
        <v>0.015935623570250697</v>
      </c>
      <c r="W54" s="15">
        <f>G54/INDEX(Graf!$Q$5:$Q$19,PageRank!G$4,0)</f>
        <v>0.015935623570250697</v>
      </c>
      <c r="X54" s="15">
        <f>H54/INDEX(Graf!$Q$5:$Q$19,PageRank!H$4,0)</f>
        <v>0.011772646211059133</v>
      </c>
      <c r="Y54" s="15">
        <f>I54/INDEX(Graf!$Q$5:$Q$19,PageRank!I$4,0)</f>
        <v>0.17767412075044456</v>
      </c>
      <c r="Z54" s="15">
        <f>J54/INDEX(Graf!$Q$5:$Q$19,PageRank!J$4,0)</f>
        <v>0.17104422472829156</v>
      </c>
      <c r="AA54" s="15">
        <f>K54/INDEX(Graf!$Q$5:$Q$19,PageRank!K$4,0)</f>
        <v>0.16530720677846106</v>
      </c>
      <c r="AB54" s="15">
        <f>L54/INDEX(Graf!$Q$5:$Q$19,PageRank!L$4,0)</f>
        <v>0.005</v>
      </c>
      <c r="AC54" s="15">
        <f>M54/INDEX(Graf!$Q$5:$Q$19,PageRank!M$4,0)</f>
        <v>0.05926796765441996</v>
      </c>
      <c r="AD54" s="15">
        <f>N54/INDEX(Graf!$Q$5:$Q$19,PageRank!N$4,0)</f>
        <v>0.0361212471405014</v>
      </c>
      <c r="AE54" s="15">
        <f>O54/INDEX(Graf!$Q$5:$Q$19,PageRank!O$4,0)</f>
        <v>0.05054383927181058</v>
      </c>
      <c r="AF54" s="15">
        <f>P54/INDEX(Graf!$Q$5:$Q$19,PageRank!P$4,0)</f>
        <v>0.05296226873116363</v>
      </c>
    </row>
    <row r="55" spans="1:32" ht="15">
      <c r="A55" s="4">
        <f t="shared" si="1"/>
        <v>50</v>
      </c>
      <c r="B55" s="15">
        <f ca="1">(1-$E$1)*SUMIF(OFFSET(Graf!$T$4:$AH$4,B$4,0),"=1",$R54:$AF54)+$E$1*(1/15)</f>
        <v>0.020006749279400264</v>
      </c>
      <c r="C55" s="15">
        <f ca="1">(1-$E$1)*SUMIF(OFFSET(Graf!$T$4:$AH$4,C$4,0),"=1",$R54:$AF54)+$E$1*(1/15)</f>
        <v>0.018502868859185884</v>
      </c>
      <c r="D55" s="15">
        <f ca="1">(1-$E$1)*SUMIF(OFFSET(Graf!$T$4:$AH$4,D$4,0),"=1",$R54:$AF54)+$E$1*(1/15)</f>
        <v>0.023545280034713092</v>
      </c>
      <c r="E55" s="15">
        <f ca="1">(1-$E$1)*SUMIF(OFFSET(Graf!$T$4:$AH$4,E$4,0),"=1",$R54:$AF54)+$E$1*(1/15)</f>
        <v>0.07719257279308372</v>
      </c>
      <c r="F55" s="15">
        <f ca="1">(1-$E$1)*SUMIF(OFFSET(Graf!$T$4:$AH$4,F$4,0),"=1",$R54:$AF54)+$E$1*(1/15)</f>
        <v>0.0318712324314827</v>
      </c>
      <c r="G55" s="15">
        <f ca="1">(1-$E$1)*SUMIF(OFFSET(Graf!$T$4:$AH$4,G$4,0),"=1",$R54:$AF54)+$E$1*(1/15)</f>
        <v>0.0318712324314827</v>
      </c>
      <c r="H55" s="15">
        <f ca="1">(1-$E$1)*SUMIF(OFFSET(Graf!$T$4:$AH$4,H$4,0),"=1",$R54:$AF54)+$E$1*(1/15)</f>
        <v>0.023545280034713092</v>
      </c>
      <c r="I55" s="15">
        <f ca="1">(1-$E$1)*SUMIF(OFFSET(Graf!$T$4:$AH$4,I$4,0),"=1",$R54:$AF54)+$E$1*(1/15)</f>
        <v>0.17760168583111807</v>
      </c>
      <c r="J55" s="15">
        <f ca="1">(1-$E$1)*SUMIF(OFFSET(Graf!$T$4:$AH$4,J$4,0),"=1",$R54:$AF54)+$E$1*(1/15)</f>
        <v>0.17102975191727815</v>
      </c>
      <c r="K55" s="15">
        <f ca="1">(1-$E$1)*SUMIF(OFFSET(Graf!$T$4:$AH$4,K$4,0),"=1",$R54:$AF54)+$E$1*(1/15)</f>
        <v>0.1653943402984481</v>
      </c>
      <c r="L55" s="15">
        <f ca="1">(1-$E$1)*SUMIF(OFFSET(Graf!$T$4:$AH$4,L$4,0),"=1",$R54:$AF54)+$E$1*(1/15)</f>
        <v>0.01</v>
      </c>
      <c r="M55" s="15">
        <f ca="1">(1-$E$1)*SUMIF(OFFSET(Graf!$T$4:$AH$4,M$4,0),"=1",$R54:$AF54)+$E$1*(1/15)</f>
        <v>0.059267928421489084</v>
      </c>
      <c r="N55" s="15">
        <f ca="1">(1-$E$1)*SUMIF(OFFSET(Graf!$T$4:$AH$4,N$4,0),"=1",$R54:$AF54)+$E$1*(1/15)</f>
        <v>0.03612123243148271</v>
      </c>
      <c r="O55" s="15">
        <f ca="1">(1-$E$1)*SUMIF(OFFSET(Graf!$T$4:$AH$4,O$4,0),"=1",$R54:$AF54)+$E$1*(1/15)</f>
        <v>0.10108758185508342</v>
      </c>
      <c r="P55" s="15">
        <f ca="1">(1-$E$1)*SUMIF(OFFSET(Graf!$T$4:$AH$4,P$4,0),"=1",$R54:$AF54)+$E$1*(1/15)</f>
        <v>0.052962263381038995</v>
      </c>
      <c r="Q55" s="15"/>
      <c r="R55" s="15">
        <f>B55/INDEX(Graf!$Q$5:$Q$19,PageRank!B$4,0)</f>
        <v>0.010003374639700132</v>
      </c>
      <c r="S55" s="15">
        <f>C55/INDEX(Graf!$Q$5:$Q$19,PageRank!C$4,0)</f>
        <v>0.018502868859185884</v>
      </c>
      <c r="T55" s="15">
        <f>D55/INDEX(Graf!$Q$5:$Q$19,PageRank!D$4,0)</f>
        <v>0.011772640017356546</v>
      </c>
      <c r="U55" s="15">
        <f>E55/INDEX(Graf!$Q$5:$Q$19,PageRank!E$4,0)</f>
        <v>0.025730857597694574</v>
      </c>
      <c r="V55" s="15">
        <f>F55/INDEX(Graf!$Q$5:$Q$19,PageRank!F$4,0)</f>
        <v>0.01593561621574135</v>
      </c>
      <c r="W55" s="15">
        <f>G55/INDEX(Graf!$Q$5:$Q$19,PageRank!G$4,0)</f>
        <v>0.01593561621574135</v>
      </c>
      <c r="X55" s="15">
        <f>H55/INDEX(Graf!$Q$5:$Q$19,PageRank!H$4,0)</f>
        <v>0.011772640017356546</v>
      </c>
      <c r="Y55" s="15">
        <f>I55/INDEX(Graf!$Q$5:$Q$19,PageRank!I$4,0)</f>
        <v>0.17760168583111807</v>
      </c>
      <c r="Z55" s="15">
        <f>J55/INDEX(Graf!$Q$5:$Q$19,PageRank!J$4,0)</f>
        <v>0.17102975191727815</v>
      </c>
      <c r="AA55" s="15">
        <f>K55/INDEX(Graf!$Q$5:$Q$19,PageRank!K$4,0)</f>
        <v>0.1653943402984481</v>
      </c>
      <c r="AB55" s="15">
        <f>L55/INDEX(Graf!$Q$5:$Q$19,PageRank!L$4,0)</f>
        <v>0.005</v>
      </c>
      <c r="AC55" s="15">
        <f>M55/INDEX(Graf!$Q$5:$Q$19,PageRank!M$4,0)</f>
        <v>0.059267928421489084</v>
      </c>
      <c r="AD55" s="15">
        <f>N55/INDEX(Graf!$Q$5:$Q$19,PageRank!N$4,0)</f>
        <v>0.03612123243148271</v>
      </c>
      <c r="AE55" s="15">
        <f>O55/INDEX(Graf!$Q$5:$Q$19,PageRank!O$4,0)</f>
        <v>0.05054379092754171</v>
      </c>
      <c r="AF55" s="15">
        <f>P55/INDEX(Graf!$Q$5:$Q$19,PageRank!P$4,0)</f>
        <v>0.052962263381038995</v>
      </c>
    </row>
    <row r="56" spans="1:32" ht="15">
      <c r="A56" s="4">
        <f t="shared" si="1"/>
        <v>51</v>
      </c>
      <c r="B56" s="15">
        <f ca="1">(1-$E$1)*SUMIF(OFFSET(Graf!$T$4:$AH$4,B$4,0),"=1",$R55:$AF55)+$E$1*(1/15)</f>
        <v>0.020006744014753063</v>
      </c>
      <c r="C56" s="15">
        <f ca="1">(1-$E$1)*SUMIF(OFFSET(Graf!$T$4:$AH$4,C$4,0),"=1",$R55:$AF55)+$E$1*(1/15)</f>
        <v>0.018502868443745112</v>
      </c>
      <c r="D56" s="15">
        <f ca="1">(1-$E$1)*SUMIF(OFFSET(Graf!$T$4:$AH$4,D$4,0),"=1",$R55:$AF55)+$E$1*(1/15)</f>
        <v>0.02354527378338015</v>
      </c>
      <c r="E56" s="15">
        <f ca="1">(1-$E$1)*SUMIF(OFFSET(Graf!$T$4:$AH$4,E$4,0),"=1",$R55:$AF55)+$E$1*(1/15)</f>
        <v>0.07719252926246355</v>
      </c>
      <c r="F56" s="15">
        <f ca="1">(1-$E$1)*SUMIF(OFFSET(Graf!$T$4:$AH$4,F$4,0),"=1",$R55:$AF55)+$E$1*(1/15)</f>
        <v>0.031871228958040385</v>
      </c>
      <c r="G56" s="15">
        <f ca="1">(1-$E$1)*SUMIF(OFFSET(Graf!$T$4:$AH$4,G$4,0),"=1",$R55:$AF55)+$E$1*(1/15)</f>
        <v>0.031871228958040385</v>
      </c>
      <c r="H56" s="15">
        <f ca="1">(1-$E$1)*SUMIF(OFFSET(Graf!$T$4:$AH$4,H$4,0),"=1",$R55:$AF55)+$E$1*(1/15)</f>
        <v>0.02354527378338015</v>
      </c>
      <c r="I56" s="15">
        <f ca="1">(1-$E$1)*SUMIF(OFFSET(Graf!$T$4:$AH$4,I$4,0),"=1",$R55:$AF55)+$E$1*(1/15)</f>
        <v>0.1776757368204412</v>
      </c>
      <c r="J56" s="15">
        <f ca="1">(1-$E$1)*SUMIF(OFFSET(Graf!$T$4:$AH$4,J$4,0),"=1",$R55:$AF55)+$E$1*(1/15)</f>
        <v>0.17096817697120342</v>
      </c>
      <c r="K56" s="15">
        <f ca="1">(1-$E$1)*SUMIF(OFFSET(Graf!$T$4:$AH$4,K$4,0),"=1",$R55:$AF55)+$E$1*(1/15)</f>
        <v>0.1653820331444395</v>
      </c>
      <c r="L56" s="15">
        <f ca="1">(1-$E$1)*SUMIF(OFFSET(Graf!$T$4:$AH$4,L$4,0),"=1",$R55:$AF55)+$E$1*(1/15)</f>
        <v>0.01</v>
      </c>
      <c r="M56" s="15">
        <f ca="1">(1-$E$1)*SUMIF(OFFSET(Graf!$T$4:$AH$4,M$4,0),"=1",$R55:$AF55)+$E$1*(1/15)</f>
        <v>0.05926792387388315</v>
      </c>
      <c r="N56" s="15">
        <f ca="1">(1-$E$1)*SUMIF(OFFSET(Graf!$T$4:$AH$4,N$4,0),"=1",$R55:$AF55)+$E$1*(1/15)</f>
        <v>0.03612122895804039</v>
      </c>
      <c r="O56" s="15">
        <f ca="1">(1-$E$1)*SUMIF(OFFSET(Graf!$T$4:$AH$4,O$4,0),"=1",$R55:$AF55)+$E$1*(1/15)</f>
        <v>0.10108753073977908</v>
      </c>
      <c r="P56" s="15">
        <f ca="1">(1-$E$1)*SUMIF(OFFSET(Graf!$T$4:$AH$4,P$4,0),"=1",$R55:$AF55)+$E$1*(1/15)</f>
        <v>0.05296222228841045</v>
      </c>
      <c r="Q56" s="15"/>
      <c r="R56" s="15">
        <f>B56/INDEX(Graf!$Q$5:$Q$19,PageRank!B$4,0)</f>
        <v>0.010003372007376532</v>
      </c>
      <c r="S56" s="15">
        <f>C56/INDEX(Graf!$Q$5:$Q$19,PageRank!C$4,0)</f>
        <v>0.018502868443745112</v>
      </c>
      <c r="T56" s="15">
        <f>D56/INDEX(Graf!$Q$5:$Q$19,PageRank!D$4,0)</f>
        <v>0.011772636891690075</v>
      </c>
      <c r="U56" s="15">
        <f>E56/INDEX(Graf!$Q$5:$Q$19,PageRank!E$4,0)</f>
        <v>0.02573084308748785</v>
      </c>
      <c r="V56" s="15">
        <f>F56/INDEX(Graf!$Q$5:$Q$19,PageRank!F$4,0)</f>
        <v>0.015935614479020192</v>
      </c>
      <c r="W56" s="15">
        <f>G56/INDEX(Graf!$Q$5:$Q$19,PageRank!G$4,0)</f>
        <v>0.015935614479020192</v>
      </c>
      <c r="X56" s="15">
        <f>H56/INDEX(Graf!$Q$5:$Q$19,PageRank!H$4,0)</f>
        <v>0.011772636891690075</v>
      </c>
      <c r="Y56" s="15">
        <f>I56/INDEX(Graf!$Q$5:$Q$19,PageRank!I$4,0)</f>
        <v>0.1776757368204412</v>
      </c>
      <c r="Z56" s="15">
        <f>J56/INDEX(Graf!$Q$5:$Q$19,PageRank!J$4,0)</f>
        <v>0.17096817697120342</v>
      </c>
      <c r="AA56" s="15">
        <f>K56/INDEX(Graf!$Q$5:$Q$19,PageRank!K$4,0)</f>
        <v>0.1653820331444395</v>
      </c>
      <c r="AB56" s="15">
        <f>L56/INDEX(Graf!$Q$5:$Q$19,PageRank!L$4,0)</f>
        <v>0.005</v>
      </c>
      <c r="AC56" s="15">
        <f>M56/INDEX(Graf!$Q$5:$Q$19,PageRank!M$4,0)</f>
        <v>0.05926792387388315</v>
      </c>
      <c r="AD56" s="15">
        <f>N56/INDEX(Graf!$Q$5:$Q$19,PageRank!N$4,0)</f>
        <v>0.03612122895804039</v>
      </c>
      <c r="AE56" s="15">
        <f>O56/INDEX(Graf!$Q$5:$Q$19,PageRank!O$4,0)</f>
        <v>0.05054376536988954</v>
      </c>
      <c r="AF56" s="15">
        <f>P56/INDEX(Graf!$Q$5:$Q$19,PageRank!P$4,0)</f>
        <v>0.05296222228841045</v>
      </c>
    </row>
    <row r="57" spans="1:32" ht="15">
      <c r="A57" s="4">
        <f t="shared" si="1"/>
        <v>52</v>
      </c>
      <c r="B57" s="15">
        <f ca="1">(1-$E$1)*SUMIF(OFFSET(Graf!$T$4:$AH$4,B$4,0),"=1",$R56:$AF56)+$E$1*(1/15)</f>
        <v>0.020006741357936564</v>
      </c>
      <c r="C57" s="15">
        <f ca="1">(1-$E$1)*SUMIF(OFFSET(Graf!$T$4:$AH$4,C$4,0),"=1",$R56:$AF56)+$E$1*(1/15)</f>
        <v>0.01850286620627005</v>
      </c>
      <c r="D57" s="15">
        <f ca="1">(1-$E$1)*SUMIF(OFFSET(Graf!$T$4:$AH$4,D$4,0),"=1",$R56:$AF56)+$E$1*(1/15)</f>
        <v>0.023545272307167166</v>
      </c>
      <c r="E57" s="15">
        <f ca="1">(1-$E$1)*SUMIF(OFFSET(Graf!$T$4:$AH$4,E$4,0),"=1",$R56:$AF56)+$E$1*(1/15)</f>
        <v>0.0771925049478595</v>
      </c>
      <c r="F57" s="15">
        <f ca="1">(1-$E$1)*SUMIF(OFFSET(Graf!$T$4:$AH$4,F$4,0),"=1",$R56:$AF56)+$E$1*(1/15)</f>
        <v>0.03187121662436467</v>
      </c>
      <c r="G57" s="15">
        <f ca="1">(1-$E$1)*SUMIF(OFFSET(Graf!$T$4:$AH$4,G$4,0),"=1",$R56:$AF56)+$E$1*(1/15)</f>
        <v>0.03187121662436467</v>
      </c>
      <c r="H57" s="15">
        <f ca="1">(1-$E$1)*SUMIF(OFFSET(Graf!$T$4:$AH$4,H$4,0),"=1",$R56:$AF56)+$E$1*(1/15)</f>
        <v>0.023545272307167166</v>
      </c>
      <c r="I57" s="15">
        <f ca="1">(1-$E$1)*SUMIF(OFFSET(Graf!$T$4:$AH$4,I$4,0),"=1",$R56:$AF56)+$E$1*(1/15)</f>
        <v>0.17766527278710792</v>
      </c>
      <c r="J57" s="15">
        <f ca="1">(1-$E$1)*SUMIF(OFFSET(Graf!$T$4:$AH$4,J$4,0),"=1",$R56:$AF56)+$E$1*(1/15)</f>
        <v>0.1710311176553116</v>
      </c>
      <c r="K57" s="15">
        <f ca="1">(1-$E$1)*SUMIF(OFFSET(Graf!$T$4:$AH$4,K$4,0),"=1",$R56:$AF56)+$E$1*(1/15)</f>
        <v>0.1653296917834595</v>
      </c>
      <c r="L57" s="15">
        <f ca="1">(1-$E$1)*SUMIF(OFFSET(Graf!$T$4:$AH$4,L$4,0),"=1",$R56:$AF56)+$E$1*(1/15)</f>
        <v>0.01</v>
      </c>
      <c r="M57" s="15">
        <f ca="1">(1-$E$1)*SUMIF(OFFSET(Graf!$T$4:$AH$4,M$4,0),"=1",$R56:$AF56)+$E$1*(1/15)</f>
        <v>0.05926788894514888</v>
      </c>
      <c r="N57" s="15">
        <f ca="1">(1-$E$1)*SUMIF(OFFSET(Graf!$T$4:$AH$4,N$4,0),"=1",$R56:$AF56)+$E$1*(1/15)</f>
        <v>0.036121216624364676</v>
      </c>
      <c r="O57" s="15">
        <f ca="1">(1-$E$1)*SUMIF(OFFSET(Graf!$T$4:$AH$4,O$4,0),"=1",$R56:$AF56)+$E$1*(1/15)</f>
        <v>0.10108752126507156</v>
      </c>
      <c r="P57" s="15">
        <f ca="1">(1-$E$1)*SUMIF(OFFSET(Graf!$T$4:$AH$4,P$4,0),"=1",$R56:$AF56)+$E$1*(1/15)</f>
        <v>0.05296220056440611</v>
      </c>
      <c r="Q57" s="15"/>
      <c r="R57" s="15">
        <f>B57/INDEX(Graf!$Q$5:$Q$19,PageRank!B$4,0)</f>
        <v>0.010003370678968282</v>
      </c>
      <c r="S57" s="15">
        <f>C57/INDEX(Graf!$Q$5:$Q$19,PageRank!C$4,0)</f>
        <v>0.01850286620627005</v>
      </c>
      <c r="T57" s="15">
        <f>D57/INDEX(Graf!$Q$5:$Q$19,PageRank!D$4,0)</f>
        <v>0.011772636153583583</v>
      </c>
      <c r="U57" s="15">
        <f>E57/INDEX(Graf!$Q$5:$Q$19,PageRank!E$4,0)</f>
        <v>0.02573083498261983</v>
      </c>
      <c r="V57" s="15">
        <f>F57/INDEX(Graf!$Q$5:$Q$19,PageRank!F$4,0)</f>
        <v>0.015935608312182336</v>
      </c>
      <c r="W57" s="15">
        <f>G57/INDEX(Graf!$Q$5:$Q$19,PageRank!G$4,0)</f>
        <v>0.015935608312182336</v>
      </c>
      <c r="X57" s="15">
        <f>H57/INDEX(Graf!$Q$5:$Q$19,PageRank!H$4,0)</f>
        <v>0.011772636153583583</v>
      </c>
      <c r="Y57" s="15">
        <f>I57/INDEX(Graf!$Q$5:$Q$19,PageRank!I$4,0)</f>
        <v>0.17766527278710792</v>
      </c>
      <c r="Z57" s="15">
        <f>J57/INDEX(Graf!$Q$5:$Q$19,PageRank!J$4,0)</f>
        <v>0.1710311176553116</v>
      </c>
      <c r="AA57" s="15">
        <f>K57/INDEX(Graf!$Q$5:$Q$19,PageRank!K$4,0)</f>
        <v>0.1653296917834595</v>
      </c>
      <c r="AB57" s="15">
        <f>L57/INDEX(Graf!$Q$5:$Q$19,PageRank!L$4,0)</f>
        <v>0.005</v>
      </c>
      <c r="AC57" s="15">
        <f>M57/INDEX(Graf!$Q$5:$Q$19,PageRank!M$4,0)</f>
        <v>0.05926788894514888</v>
      </c>
      <c r="AD57" s="15">
        <f>N57/INDEX(Graf!$Q$5:$Q$19,PageRank!N$4,0)</f>
        <v>0.036121216624364676</v>
      </c>
      <c r="AE57" s="15">
        <f>O57/INDEX(Graf!$Q$5:$Q$19,PageRank!O$4,0)</f>
        <v>0.05054376063253578</v>
      </c>
      <c r="AF57" s="15">
        <f>P57/INDEX(Graf!$Q$5:$Q$19,PageRank!P$4,0)</f>
        <v>0.05296220056440611</v>
      </c>
    </row>
    <row r="58" spans="1:32" ht="15">
      <c r="A58" s="4">
        <f t="shared" si="1"/>
        <v>53</v>
      </c>
      <c r="B58" s="15">
        <f ca="1">(1-$E$1)*SUMIF(OFFSET(Graf!$T$4:$AH$4,B$4,0),"=1",$R57:$AF57)+$E$1*(1/15)</f>
        <v>0.020006740730546046</v>
      </c>
      <c r="C58" s="15">
        <f ca="1">(1-$E$1)*SUMIF(OFFSET(Graf!$T$4:$AH$4,C$4,0),"=1",$R57:$AF57)+$E$1*(1/15)</f>
        <v>0.018502865077123037</v>
      </c>
      <c r="D58" s="15">
        <f ca="1">(1-$E$1)*SUMIF(OFFSET(Graf!$T$4:$AH$4,D$4,0),"=1",$R57:$AF57)+$E$1*(1/15)</f>
        <v>0.023545267065354987</v>
      </c>
      <c r="E58" s="15">
        <f ca="1">(1-$E$1)*SUMIF(OFFSET(Graf!$T$4:$AH$4,E$4,0),"=1",$R57:$AF57)+$E$1*(1/15)</f>
        <v>0.07719249789010799</v>
      </c>
      <c r="F58" s="15">
        <f ca="1">(1-$E$1)*SUMIF(OFFSET(Graf!$T$4:$AH$4,F$4,0),"=1",$R57:$AF57)+$E$1*(1/15)</f>
        <v>0.031871209735226856</v>
      </c>
      <c r="G58" s="15">
        <f ca="1">(1-$E$1)*SUMIF(OFFSET(Graf!$T$4:$AH$4,G$4,0),"=1",$R57:$AF57)+$E$1*(1/15)</f>
        <v>0.031871209735226856</v>
      </c>
      <c r="H58" s="15">
        <f ca="1">(1-$E$1)*SUMIF(OFFSET(Graf!$T$4:$AH$4,H$4,0),"=1",$R57:$AF57)+$E$1*(1/15)</f>
        <v>0.023545267065354987</v>
      </c>
      <c r="I58" s="15">
        <f ca="1">(1-$E$1)*SUMIF(OFFSET(Graf!$T$4:$AH$4,I$4,0),"=1",$R57:$AF57)+$E$1*(1/15)</f>
        <v>0.17762077214665056</v>
      </c>
      <c r="J58" s="15">
        <f ca="1">(1-$E$1)*SUMIF(OFFSET(Graf!$T$4:$AH$4,J$4,0),"=1",$R57:$AF57)+$E$1*(1/15)</f>
        <v>0.1710222225995878</v>
      </c>
      <c r="K58" s="15">
        <f ca="1">(1-$E$1)*SUMIF(OFFSET(Graf!$T$4:$AH$4,K$4,0),"=1",$R57:$AF57)+$E$1*(1/15)</f>
        <v>0.16538319073756091</v>
      </c>
      <c r="L58" s="15">
        <f ca="1">(1-$E$1)*SUMIF(OFFSET(Graf!$T$4:$AH$4,L$4,0),"=1",$R57:$AF57)+$E$1*(1/15)</f>
        <v>0.01</v>
      </c>
      <c r="M58" s="15">
        <f ca="1">(1-$E$1)*SUMIF(OFFSET(Graf!$T$4:$AH$4,M$4,0),"=1",$R57:$AF57)+$E$1*(1/15)</f>
        <v>0.059267870479745195</v>
      </c>
      <c r="N58" s="15">
        <f ca="1">(1-$E$1)*SUMIF(OFFSET(Graf!$T$4:$AH$4,N$4,0),"=1",$R57:$AF57)+$E$1*(1/15)</f>
        <v>0.03612120973522685</v>
      </c>
      <c r="O58" s="15">
        <f ca="1">(1-$E$1)*SUMIF(OFFSET(Graf!$T$4:$AH$4,O$4,0),"=1",$R57:$AF57)+$E$1*(1/15)</f>
        <v>0.10108748046463256</v>
      </c>
      <c r="P58" s="15">
        <f ca="1">(1-$E$1)*SUMIF(OFFSET(Graf!$T$4:$AH$4,P$4,0),"=1",$R57:$AF57)+$E$1*(1/15)</f>
        <v>0.052962196537655416</v>
      </c>
      <c r="Q58" s="15"/>
      <c r="R58" s="15">
        <f>B58/INDEX(Graf!$Q$5:$Q$19,PageRank!B$4,0)</f>
        <v>0.010003370365273023</v>
      </c>
      <c r="S58" s="15">
        <f>C58/INDEX(Graf!$Q$5:$Q$19,PageRank!C$4,0)</f>
        <v>0.018502865077123037</v>
      </c>
      <c r="T58" s="15">
        <f>D58/INDEX(Graf!$Q$5:$Q$19,PageRank!D$4,0)</f>
        <v>0.011772633532677493</v>
      </c>
      <c r="U58" s="15">
        <f>E58/INDEX(Graf!$Q$5:$Q$19,PageRank!E$4,0)</f>
        <v>0.025730832630035994</v>
      </c>
      <c r="V58" s="15">
        <f>F58/INDEX(Graf!$Q$5:$Q$19,PageRank!F$4,0)</f>
        <v>0.015935604867613428</v>
      </c>
      <c r="W58" s="15">
        <f>G58/INDEX(Graf!$Q$5:$Q$19,PageRank!G$4,0)</f>
        <v>0.015935604867613428</v>
      </c>
      <c r="X58" s="15">
        <f>H58/INDEX(Graf!$Q$5:$Q$19,PageRank!H$4,0)</f>
        <v>0.011772633532677493</v>
      </c>
      <c r="Y58" s="15">
        <f>I58/INDEX(Graf!$Q$5:$Q$19,PageRank!I$4,0)</f>
        <v>0.17762077214665056</v>
      </c>
      <c r="Z58" s="15">
        <f>J58/INDEX(Graf!$Q$5:$Q$19,PageRank!J$4,0)</f>
        <v>0.1710222225995878</v>
      </c>
      <c r="AA58" s="15">
        <f>K58/INDEX(Graf!$Q$5:$Q$19,PageRank!K$4,0)</f>
        <v>0.16538319073756091</v>
      </c>
      <c r="AB58" s="15">
        <f>L58/INDEX(Graf!$Q$5:$Q$19,PageRank!L$4,0)</f>
        <v>0.005</v>
      </c>
      <c r="AC58" s="15">
        <f>M58/INDEX(Graf!$Q$5:$Q$19,PageRank!M$4,0)</f>
        <v>0.059267870479745195</v>
      </c>
      <c r="AD58" s="15">
        <f>N58/INDEX(Graf!$Q$5:$Q$19,PageRank!N$4,0)</f>
        <v>0.03612120973522685</v>
      </c>
      <c r="AE58" s="15">
        <f>O58/INDEX(Graf!$Q$5:$Q$19,PageRank!O$4,0)</f>
        <v>0.05054374023231628</v>
      </c>
      <c r="AF58" s="15">
        <f>P58/INDEX(Graf!$Q$5:$Q$19,PageRank!P$4,0)</f>
        <v>0.052962196537655416</v>
      </c>
    </row>
    <row r="59" spans="1:32" ht="15">
      <c r="A59" s="4">
        <f t="shared" si="1"/>
        <v>54</v>
      </c>
      <c r="B59" s="15">
        <f ca="1">(1-$E$1)*SUMIF(OFFSET(Graf!$T$4:$AH$4,B$4,0),"=1",$R58:$AF58)+$E$1*(1/15)</f>
        <v>0.02000673850277587</v>
      </c>
      <c r="C59" s="15">
        <f ca="1">(1-$E$1)*SUMIF(OFFSET(Graf!$T$4:$AH$4,C$4,0),"=1",$R58:$AF58)+$E$1*(1/15)</f>
        <v>0.01850286481048207</v>
      </c>
      <c r="D59" s="15">
        <f ca="1">(1-$E$1)*SUMIF(OFFSET(Graf!$T$4:$AH$4,D$4,0),"=1",$R58:$AF58)+$E$1*(1/15)</f>
        <v>0.023545264137471413</v>
      </c>
      <c r="E59" s="15">
        <f ca="1">(1-$E$1)*SUMIF(OFFSET(Graf!$T$4:$AH$4,E$4,0),"=1",$R58:$AF58)+$E$1*(1/15)</f>
        <v>0.07719247932350548</v>
      </c>
      <c r="F59" s="15">
        <f ca="1">(1-$E$1)*SUMIF(OFFSET(Graf!$T$4:$AH$4,F$4,0),"=1",$R58:$AF58)+$E$1*(1/15)</f>
        <v>0.03187120773553059</v>
      </c>
      <c r="G59" s="15">
        <f ca="1">(1-$E$1)*SUMIF(OFFSET(Graf!$T$4:$AH$4,G$4,0),"=1",$R58:$AF58)+$E$1*(1/15)</f>
        <v>0.03187120773553059</v>
      </c>
      <c r="H59" s="15">
        <f ca="1">(1-$E$1)*SUMIF(OFFSET(Graf!$T$4:$AH$4,H$4,0),"=1",$R58:$AF58)+$E$1*(1/15)</f>
        <v>0.023545264137471413</v>
      </c>
      <c r="I59" s="15">
        <f ca="1">(1-$E$1)*SUMIF(OFFSET(Graf!$T$4:$AH$4,I$4,0),"=1",$R58:$AF58)+$E$1*(1/15)</f>
        <v>0.17766624040186962</v>
      </c>
      <c r="J59" s="15">
        <f ca="1">(1-$E$1)*SUMIF(OFFSET(Graf!$T$4:$AH$4,J$4,0),"=1",$R58:$AF58)+$E$1*(1/15)</f>
        <v>0.17098439482742886</v>
      </c>
      <c r="K59" s="15">
        <f ca="1">(1-$E$1)*SUMIF(OFFSET(Graf!$T$4:$AH$4,K$4,0),"=1",$R58:$AF58)+$E$1*(1/15)</f>
        <v>0.1653756277124255</v>
      </c>
      <c r="L59" s="15">
        <f ca="1">(1-$E$1)*SUMIF(OFFSET(Graf!$T$4:$AH$4,L$4,0),"=1",$R58:$AF58)+$E$1*(1/15)</f>
        <v>0.01</v>
      </c>
      <c r="M59" s="15">
        <f ca="1">(1-$E$1)*SUMIF(OFFSET(Graf!$T$4:$AH$4,M$4,0),"=1",$R58:$AF58)+$E$1*(1/15)</f>
        <v>0.0592678670570071</v>
      </c>
      <c r="N59" s="15">
        <f ca="1">(1-$E$1)*SUMIF(OFFSET(Graf!$T$4:$AH$4,N$4,0),"=1",$R58:$AF58)+$E$1*(1/15)</f>
        <v>0.0361212077355306</v>
      </c>
      <c r="O59" s="15">
        <f ca="1">(1-$E$1)*SUMIF(OFFSET(Graf!$T$4:$AH$4,O$4,0),"=1",$R58:$AF58)+$E$1*(1/15)</f>
        <v>0.1010874566855021</v>
      </c>
      <c r="P59" s="15">
        <f ca="1">(1-$E$1)*SUMIF(OFFSET(Graf!$T$4:$AH$4,P$4,0),"=1",$R58:$AF58)+$E$1*(1/15)</f>
        <v>0.05296217919746884</v>
      </c>
      <c r="Q59" s="15"/>
      <c r="R59" s="15">
        <f>B59/INDEX(Graf!$Q$5:$Q$19,PageRank!B$4,0)</f>
        <v>0.010003369251387935</v>
      </c>
      <c r="S59" s="15">
        <f>C59/INDEX(Graf!$Q$5:$Q$19,PageRank!C$4,0)</f>
        <v>0.01850286481048207</v>
      </c>
      <c r="T59" s="15">
        <f>D59/INDEX(Graf!$Q$5:$Q$19,PageRank!D$4,0)</f>
        <v>0.011772632068735706</v>
      </c>
      <c r="U59" s="15">
        <f>E59/INDEX(Graf!$Q$5:$Q$19,PageRank!E$4,0)</f>
        <v>0.025730826441168492</v>
      </c>
      <c r="V59" s="15">
        <f>F59/INDEX(Graf!$Q$5:$Q$19,PageRank!F$4,0)</f>
        <v>0.015935603867765297</v>
      </c>
      <c r="W59" s="15">
        <f>G59/INDEX(Graf!$Q$5:$Q$19,PageRank!G$4,0)</f>
        <v>0.015935603867765297</v>
      </c>
      <c r="X59" s="15">
        <f>H59/INDEX(Graf!$Q$5:$Q$19,PageRank!H$4,0)</f>
        <v>0.011772632068735706</v>
      </c>
      <c r="Y59" s="15">
        <f>I59/INDEX(Graf!$Q$5:$Q$19,PageRank!I$4,0)</f>
        <v>0.17766624040186962</v>
      </c>
      <c r="Z59" s="15">
        <f>J59/INDEX(Graf!$Q$5:$Q$19,PageRank!J$4,0)</f>
        <v>0.17098439482742886</v>
      </c>
      <c r="AA59" s="15">
        <f>K59/INDEX(Graf!$Q$5:$Q$19,PageRank!K$4,0)</f>
        <v>0.1653756277124255</v>
      </c>
      <c r="AB59" s="15">
        <f>L59/INDEX(Graf!$Q$5:$Q$19,PageRank!L$4,0)</f>
        <v>0.005</v>
      </c>
      <c r="AC59" s="15">
        <f>M59/INDEX(Graf!$Q$5:$Q$19,PageRank!M$4,0)</f>
        <v>0.0592678670570071</v>
      </c>
      <c r="AD59" s="15">
        <f>N59/INDEX(Graf!$Q$5:$Q$19,PageRank!N$4,0)</f>
        <v>0.0361212077355306</v>
      </c>
      <c r="AE59" s="15">
        <f>O59/INDEX(Graf!$Q$5:$Q$19,PageRank!O$4,0)</f>
        <v>0.05054372834275105</v>
      </c>
      <c r="AF59" s="15">
        <f>P59/INDEX(Graf!$Q$5:$Q$19,PageRank!P$4,0)</f>
        <v>0.05296217919746884</v>
      </c>
    </row>
    <row r="60" spans="1:32" ht="15">
      <c r="A60" s="4">
        <f t="shared" si="1"/>
        <v>55</v>
      </c>
      <c r="B60" s="15">
        <f ca="1">(1-$E$1)*SUMIF(OFFSET(Graf!$T$4:$AH$4,B$4,0),"=1",$R59:$AF59)+$E$1*(1/15)</f>
        <v>0.02000673725842535</v>
      </c>
      <c r="C60" s="15">
        <f ca="1">(1-$E$1)*SUMIF(OFFSET(Graf!$T$4:$AH$4,C$4,0),"=1",$R59:$AF59)+$E$1*(1/15)</f>
        <v>0.018502863863679744</v>
      </c>
      <c r="D60" s="15">
        <f ca="1">(1-$E$1)*SUMIF(OFFSET(Graf!$T$4:$AH$4,D$4,0),"=1",$R59:$AF59)+$E$1*(1/15)</f>
        <v>0.023545263287600503</v>
      </c>
      <c r="E60" s="15">
        <f ca="1">(1-$E$1)*SUMIF(OFFSET(Graf!$T$4:$AH$4,E$4,0),"=1",$R59:$AF59)+$E$1*(1/15)</f>
        <v>0.07719246804392789</v>
      </c>
      <c r="F60" s="15">
        <f ca="1">(1-$E$1)*SUMIF(OFFSET(Graf!$T$4:$AH$4,F$4,0),"=1",$R59:$AF59)+$E$1*(1/15)</f>
        <v>0.03187120247499322</v>
      </c>
      <c r="G60" s="15">
        <f ca="1">(1-$E$1)*SUMIF(OFFSET(Graf!$T$4:$AH$4,G$4,0),"=1",$R59:$AF59)+$E$1*(1/15)</f>
        <v>0.03187120247499322</v>
      </c>
      <c r="H60" s="15">
        <f ca="1">(1-$E$1)*SUMIF(OFFSET(Graf!$T$4:$AH$4,H$4,0),"=1",$R59:$AF59)+$E$1*(1/15)</f>
        <v>0.023545263287600503</v>
      </c>
      <c r="I60" s="15">
        <f ca="1">(1-$E$1)*SUMIF(OFFSET(Graf!$T$4:$AH$4,I$4,0),"=1",$R59:$AF59)+$E$1*(1/15)</f>
        <v>0.17765981013076268</v>
      </c>
      <c r="J60" s="15">
        <f ca="1">(1-$E$1)*SUMIF(OFFSET(Graf!$T$4:$AH$4,J$4,0),"=1",$R59:$AF59)+$E$1*(1/15)</f>
        <v>0.17102304160001455</v>
      </c>
      <c r="K60" s="15">
        <f ca="1">(1-$E$1)*SUMIF(OFFSET(Graf!$T$4:$AH$4,K$4,0),"=1",$R59:$AF59)+$E$1*(1/15)</f>
        <v>0.1653434728617399</v>
      </c>
      <c r="L60" s="15">
        <f ca="1">(1-$E$1)*SUMIF(OFFSET(Graf!$T$4:$AH$4,L$4,0),"=1",$R59:$AF59)+$E$1*(1/15)</f>
        <v>0.01</v>
      </c>
      <c r="M60" s="15">
        <f ca="1">(1-$E$1)*SUMIF(OFFSET(Graf!$T$4:$AH$4,M$4,0),"=1",$R59:$AF59)+$E$1*(1/15)</f>
        <v>0.059267852317848514</v>
      </c>
      <c r="N60" s="15">
        <f ca="1">(1-$E$1)*SUMIF(OFFSET(Graf!$T$4:$AH$4,N$4,0),"=1",$R59:$AF59)+$E$1*(1/15)</f>
        <v>0.036121202474993216</v>
      </c>
      <c r="O60" s="15">
        <f ca="1">(1-$E$1)*SUMIF(OFFSET(Graf!$T$4:$AH$4,O$4,0),"=1",$R59:$AF59)+$E$1*(1/15)</f>
        <v>0.10108745083208238</v>
      </c>
      <c r="P60" s="15">
        <f ca="1">(1-$E$1)*SUMIF(OFFSET(Graf!$T$4:$AH$4,P$4,0),"=1",$R59:$AF59)+$E$1*(1/15)</f>
        <v>0.0529621690913384</v>
      </c>
      <c r="Q60" s="15"/>
      <c r="R60" s="15">
        <f>B60/INDEX(Graf!$Q$5:$Q$19,PageRank!B$4,0)</f>
        <v>0.010003368629212675</v>
      </c>
      <c r="S60" s="15">
        <f>C60/INDEX(Graf!$Q$5:$Q$19,PageRank!C$4,0)</f>
        <v>0.018502863863679744</v>
      </c>
      <c r="T60" s="15">
        <f>D60/INDEX(Graf!$Q$5:$Q$19,PageRank!D$4,0)</f>
        <v>0.011772631643800251</v>
      </c>
      <c r="U60" s="15">
        <f>E60/INDEX(Graf!$Q$5:$Q$19,PageRank!E$4,0)</f>
        <v>0.025730822681309298</v>
      </c>
      <c r="V60" s="15">
        <f>F60/INDEX(Graf!$Q$5:$Q$19,PageRank!F$4,0)</f>
        <v>0.01593560123749661</v>
      </c>
      <c r="W60" s="15">
        <f>G60/INDEX(Graf!$Q$5:$Q$19,PageRank!G$4,0)</f>
        <v>0.01593560123749661</v>
      </c>
      <c r="X60" s="15">
        <f>H60/INDEX(Graf!$Q$5:$Q$19,PageRank!H$4,0)</f>
        <v>0.011772631643800251</v>
      </c>
      <c r="Y60" s="15">
        <f>I60/INDEX(Graf!$Q$5:$Q$19,PageRank!I$4,0)</f>
        <v>0.17765981013076268</v>
      </c>
      <c r="Z60" s="15">
        <f>J60/INDEX(Graf!$Q$5:$Q$19,PageRank!J$4,0)</f>
        <v>0.17102304160001455</v>
      </c>
      <c r="AA60" s="15">
        <f>K60/INDEX(Graf!$Q$5:$Q$19,PageRank!K$4,0)</f>
        <v>0.1653434728617399</v>
      </c>
      <c r="AB60" s="15">
        <f>L60/INDEX(Graf!$Q$5:$Q$19,PageRank!L$4,0)</f>
        <v>0.005</v>
      </c>
      <c r="AC60" s="15">
        <f>M60/INDEX(Graf!$Q$5:$Q$19,PageRank!M$4,0)</f>
        <v>0.059267852317848514</v>
      </c>
      <c r="AD60" s="15">
        <f>N60/INDEX(Graf!$Q$5:$Q$19,PageRank!N$4,0)</f>
        <v>0.036121202474993216</v>
      </c>
      <c r="AE60" s="15">
        <f>O60/INDEX(Graf!$Q$5:$Q$19,PageRank!O$4,0)</f>
        <v>0.05054372541604119</v>
      </c>
      <c r="AF60" s="15">
        <f>P60/INDEX(Graf!$Q$5:$Q$19,PageRank!P$4,0)</f>
        <v>0.0529621690913384</v>
      </c>
    </row>
    <row r="61" spans="1:32" ht="15">
      <c r="A61" s="4">
        <f t="shared" si="1"/>
        <v>56</v>
      </c>
      <c r="B61" s="15">
        <f ca="1">(1-$E$1)*SUMIF(OFFSET(Graf!$T$4:$AH$4,B$4,0),"=1",$R60:$AF60)+$E$1*(1/15)</f>
        <v>0.020006736897230214</v>
      </c>
      <c r="C61" s="15">
        <f ca="1">(1-$E$1)*SUMIF(OFFSET(Graf!$T$4:$AH$4,C$4,0),"=1",$R60:$AF60)+$E$1*(1/15)</f>
        <v>0.018502863334830776</v>
      </c>
      <c r="D61" s="15">
        <f ca="1">(1-$E$1)*SUMIF(OFFSET(Graf!$T$4:$AH$4,D$4,0),"=1",$R60:$AF60)+$E$1*(1/15)</f>
        <v>0.023545261051872116</v>
      </c>
      <c r="E61" s="15">
        <f ca="1">(1-$E$1)*SUMIF(OFFSET(Graf!$T$4:$AH$4,E$4,0),"=1",$R60:$AF60)+$E$1*(1/15)</f>
        <v>0.07719246422259357</v>
      </c>
      <c r="F61" s="15">
        <f ca="1">(1-$E$1)*SUMIF(OFFSET(Graf!$T$4:$AH$4,F$4,0),"=1",$R60:$AF60)+$E$1*(1/15)</f>
        <v>0.0318711992791129</v>
      </c>
      <c r="G61" s="15">
        <f ca="1">(1-$E$1)*SUMIF(OFFSET(Graf!$T$4:$AH$4,G$4,0),"=1",$R60:$AF60)+$E$1*(1/15)</f>
        <v>0.0318711992791129</v>
      </c>
      <c r="H61" s="15">
        <f ca="1">(1-$E$1)*SUMIF(OFFSET(Graf!$T$4:$AH$4,H$4,0),"=1",$R60:$AF60)+$E$1*(1/15)</f>
        <v>0.023545261051872116</v>
      </c>
      <c r="I61" s="15">
        <f ca="1">(1-$E$1)*SUMIF(OFFSET(Graf!$T$4:$AH$4,I$4,0),"=1",$R60:$AF60)+$E$1*(1/15)</f>
        <v>0.17763247403622315</v>
      </c>
      <c r="J61" s="15">
        <f ca="1">(1-$E$1)*SUMIF(OFFSET(Graf!$T$4:$AH$4,J$4,0),"=1",$R60:$AF60)+$E$1*(1/15)</f>
        <v>0.17101757550837848</v>
      </c>
      <c r="K61" s="15">
        <f ca="1">(1-$E$1)*SUMIF(OFFSET(Graf!$T$4:$AH$4,K$4,0),"=1",$R60:$AF60)+$E$1*(1/15)</f>
        <v>0.16537632225724258</v>
      </c>
      <c r="L61" s="15">
        <f ca="1">(1-$E$1)*SUMIF(OFFSET(Graf!$T$4:$AH$4,L$4,0),"=1",$R60:$AF60)+$E$1*(1/15)</f>
        <v>0.01</v>
      </c>
      <c r="M61" s="15">
        <f ca="1">(1-$E$1)*SUMIF(OFFSET(Graf!$T$4:$AH$4,M$4,0),"=1",$R60:$AF60)+$E$1*(1/15)</f>
        <v>0.05926784372763764</v>
      </c>
      <c r="N61" s="15">
        <f ca="1">(1-$E$1)*SUMIF(OFFSET(Graf!$T$4:$AH$4,N$4,0),"=1",$R60:$AF60)+$E$1*(1/15)</f>
        <v>0.036121199279112906</v>
      </c>
      <c r="O61" s="15">
        <f ca="1">(1-$E$1)*SUMIF(OFFSET(Graf!$T$4:$AH$4,O$4,0),"=1",$R60:$AF60)+$E$1*(1/15)</f>
        <v>0.10108743347114567</v>
      </c>
      <c r="P61" s="15">
        <f ca="1">(1-$E$1)*SUMIF(OFFSET(Graf!$T$4:$AH$4,P$4,0),"=1",$R60:$AF60)+$E$1*(1/15)</f>
        <v>0.052962166603635015</v>
      </c>
      <c r="Q61" s="15"/>
      <c r="R61" s="15">
        <f>B61/INDEX(Graf!$Q$5:$Q$19,PageRank!B$4,0)</f>
        <v>0.010003368448615107</v>
      </c>
      <c r="S61" s="15">
        <f>C61/INDEX(Graf!$Q$5:$Q$19,PageRank!C$4,0)</f>
        <v>0.018502863334830776</v>
      </c>
      <c r="T61" s="15">
        <f>D61/INDEX(Graf!$Q$5:$Q$19,PageRank!D$4,0)</f>
        <v>0.011772630525936058</v>
      </c>
      <c r="U61" s="15">
        <f>E61/INDEX(Graf!$Q$5:$Q$19,PageRank!E$4,0)</f>
        <v>0.02573082140753119</v>
      </c>
      <c r="V61" s="15">
        <f>F61/INDEX(Graf!$Q$5:$Q$19,PageRank!F$4,0)</f>
        <v>0.01593559963955645</v>
      </c>
      <c r="W61" s="15">
        <f>G61/INDEX(Graf!$Q$5:$Q$19,PageRank!G$4,0)</f>
        <v>0.01593559963955645</v>
      </c>
      <c r="X61" s="15">
        <f>H61/INDEX(Graf!$Q$5:$Q$19,PageRank!H$4,0)</f>
        <v>0.011772630525936058</v>
      </c>
      <c r="Y61" s="15">
        <f>I61/INDEX(Graf!$Q$5:$Q$19,PageRank!I$4,0)</f>
        <v>0.17763247403622315</v>
      </c>
      <c r="Z61" s="15">
        <f>J61/INDEX(Graf!$Q$5:$Q$19,PageRank!J$4,0)</f>
        <v>0.17101757550837848</v>
      </c>
      <c r="AA61" s="15">
        <f>K61/INDEX(Graf!$Q$5:$Q$19,PageRank!K$4,0)</f>
        <v>0.16537632225724258</v>
      </c>
      <c r="AB61" s="15">
        <f>L61/INDEX(Graf!$Q$5:$Q$19,PageRank!L$4,0)</f>
        <v>0.005</v>
      </c>
      <c r="AC61" s="15">
        <f>M61/INDEX(Graf!$Q$5:$Q$19,PageRank!M$4,0)</f>
        <v>0.05926784372763764</v>
      </c>
      <c r="AD61" s="15">
        <f>N61/INDEX(Graf!$Q$5:$Q$19,PageRank!N$4,0)</f>
        <v>0.036121199279112906</v>
      </c>
      <c r="AE61" s="15">
        <f>O61/INDEX(Graf!$Q$5:$Q$19,PageRank!O$4,0)</f>
        <v>0.050543716735572834</v>
      </c>
      <c r="AF61" s="15">
        <f>P61/INDEX(Graf!$Q$5:$Q$19,PageRank!P$4,0)</f>
        <v>0.052962166603635015</v>
      </c>
    </row>
    <row r="62" spans="1:32" ht="15">
      <c r="A62" s="4">
        <f t="shared" si="1"/>
        <v>57</v>
      </c>
      <c r="B62" s="15">
        <f ca="1">(1-$E$1)*SUMIF(OFFSET(Graf!$T$4:$AH$4,B$4,0),"=1",$R61:$AF61)+$E$1*(1/15)</f>
        <v>0.020006735947045648</v>
      </c>
      <c r="C62" s="15">
        <f ca="1">(1-$E$1)*SUMIF(OFFSET(Graf!$T$4:$AH$4,C$4,0),"=1",$R61:$AF61)+$E$1*(1/15)</f>
        <v>0.01850286318132284</v>
      </c>
      <c r="D62" s="15">
        <f ca="1">(1-$E$1)*SUMIF(OFFSET(Graf!$T$4:$AH$4,D$4,0),"=1",$R61:$AF61)+$E$1*(1/15)</f>
        <v>0.023545259693622984</v>
      </c>
      <c r="E62" s="15">
        <f ca="1">(1-$E$1)*SUMIF(OFFSET(Graf!$T$4:$AH$4,E$4,0),"=1",$R61:$AF61)+$E$1*(1/15)</f>
        <v>0.07719245624116591</v>
      </c>
      <c r="F62" s="15">
        <f ca="1">(1-$E$1)*SUMIF(OFFSET(Graf!$T$4:$AH$4,F$4,0),"=1",$R61:$AF61)+$E$1*(1/15)</f>
        <v>0.03187119819640151</v>
      </c>
      <c r="G62" s="15">
        <f ca="1">(1-$E$1)*SUMIF(OFFSET(Graf!$T$4:$AH$4,G$4,0),"=1",$R61:$AF61)+$E$1*(1/15)</f>
        <v>0.03187119819640151</v>
      </c>
      <c r="H62" s="15">
        <f ca="1">(1-$E$1)*SUMIF(OFFSET(Graf!$T$4:$AH$4,H$4,0),"=1",$R61:$AF61)+$E$1*(1/15)</f>
        <v>0.023545259693622984</v>
      </c>
      <c r="I62" s="15">
        <f ca="1">(1-$E$1)*SUMIF(OFFSET(Graf!$T$4:$AH$4,I$4,0),"=1",$R61:$AF61)+$E$1*(1/15)</f>
        <v>0.17766039330590216</v>
      </c>
      <c r="J62" s="15">
        <f ca="1">(1-$E$1)*SUMIF(OFFSET(Graf!$T$4:$AH$4,J$4,0),"=1",$R61:$AF61)+$E$1*(1/15)</f>
        <v>0.17099433887783533</v>
      </c>
      <c r="K62" s="15">
        <f ca="1">(1-$E$1)*SUMIF(OFFSET(Graf!$T$4:$AH$4,K$4,0),"=1",$R61:$AF61)+$E$1*(1/15)</f>
        <v>0.16537167512916737</v>
      </c>
      <c r="L62" s="15">
        <f ca="1">(1-$E$1)*SUMIF(OFFSET(Graf!$T$4:$AH$4,L$4,0),"=1",$R61:$AF61)+$E$1*(1/15)</f>
        <v>0.01</v>
      </c>
      <c r="M62" s="15">
        <f ca="1">(1-$E$1)*SUMIF(OFFSET(Graf!$T$4:$AH$4,M$4,0),"=1",$R61:$AF61)+$E$1*(1/15)</f>
        <v>0.05926784161308976</v>
      </c>
      <c r="N62" s="15">
        <f ca="1">(1-$E$1)*SUMIF(OFFSET(Graf!$T$4:$AH$4,N$4,0),"=1",$R61:$AF61)+$E$1*(1/15)</f>
        <v>0.03612119819640151</v>
      </c>
      <c r="O62" s="15">
        <f ca="1">(1-$E$1)*SUMIF(OFFSET(Graf!$T$4:$AH$4,O$4,0),"=1",$R61:$AF61)+$E$1*(1/15)</f>
        <v>0.1010874225027836</v>
      </c>
      <c r="P62" s="15">
        <f ca="1">(1-$E$1)*SUMIF(OFFSET(Graf!$T$4:$AH$4,P$4,0),"=1",$R61:$AF61)+$E$1*(1/15)</f>
        <v>0.05296215922523691</v>
      </c>
      <c r="Q62" s="15"/>
      <c r="R62" s="15">
        <f>B62/INDEX(Graf!$Q$5:$Q$19,PageRank!B$4,0)</f>
        <v>0.010003367973522824</v>
      </c>
      <c r="S62" s="15">
        <f>C62/INDEX(Graf!$Q$5:$Q$19,PageRank!C$4,0)</f>
        <v>0.01850286318132284</v>
      </c>
      <c r="T62" s="15">
        <f>D62/INDEX(Graf!$Q$5:$Q$19,PageRank!D$4,0)</f>
        <v>0.011772629846811492</v>
      </c>
      <c r="U62" s="15">
        <f>E62/INDEX(Graf!$Q$5:$Q$19,PageRank!E$4,0)</f>
        <v>0.025730818747055306</v>
      </c>
      <c r="V62" s="15">
        <f>F62/INDEX(Graf!$Q$5:$Q$19,PageRank!F$4,0)</f>
        <v>0.015935599098200755</v>
      </c>
      <c r="W62" s="15">
        <f>G62/INDEX(Graf!$Q$5:$Q$19,PageRank!G$4,0)</f>
        <v>0.015935599098200755</v>
      </c>
      <c r="X62" s="15">
        <f>H62/INDEX(Graf!$Q$5:$Q$19,PageRank!H$4,0)</f>
        <v>0.011772629846811492</v>
      </c>
      <c r="Y62" s="15">
        <f>I62/INDEX(Graf!$Q$5:$Q$19,PageRank!I$4,0)</f>
        <v>0.17766039330590216</v>
      </c>
      <c r="Z62" s="15">
        <f>J62/INDEX(Graf!$Q$5:$Q$19,PageRank!J$4,0)</f>
        <v>0.17099433887783533</v>
      </c>
      <c r="AA62" s="15">
        <f>K62/INDEX(Graf!$Q$5:$Q$19,PageRank!K$4,0)</f>
        <v>0.16537167512916737</v>
      </c>
      <c r="AB62" s="15">
        <f>L62/INDEX(Graf!$Q$5:$Q$19,PageRank!L$4,0)</f>
        <v>0.005</v>
      </c>
      <c r="AC62" s="15">
        <f>M62/INDEX(Graf!$Q$5:$Q$19,PageRank!M$4,0)</f>
        <v>0.05926784161308976</v>
      </c>
      <c r="AD62" s="15">
        <f>N62/INDEX(Graf!$Q$5:$Q$19,PageRank!N$4,0)</f>
        <v>0.03612119819640151</v>
      </c>
      <c r="AE62" s="15">
        <f>O62/INDEX(Graf!$Q$5:$Q$19,PageRank!O$4,0)</f>
        <v>0.0505437112513918</v>
      </c>
      <c r="AF62" s="15">
        <f>P62/INDEX(Graf!$Q$5:$Q$19,PageRank!P$4,0)</f>
        <v>0.05296215922523691</v>
      </c>
    </row>
    <row r="63" spans="1:32" ht="15">
      <c r="A63" s="4">
        <f t="shared" si="1"/>
        <v>58</v>
      </c>
      <c r="B63" s="15">
        <f ca="1">(1-$E$1)*SUMIF(OFFSET(Graf!$T$4:$AH$4,B$4,0),"=1",$R62:$AF62)+$E$1*(1/15)</f>
        <v>0.020006735369789766</v>
      </c>
      <c r="C63" s="15">
        <f ca="1">(1-$E$1)*SUMIF(OFFSET(Graf!$T$4:$AH$4,C$4,0),"=1",$R62:$AF62)+$E$1*(1/15)</f>
        <v>0.0185028627774944</v>
      </c>
      <c r="D63" s="15">
        <f ca="1">(1-$E$1)*SUMIF(OFFSET(Graf!$T$4:$AH$4,D$4,0),"=1",$R62:$AF62)+$E$1*(1/15)</f>
        <v>0.02354525923347064</v>
      </c>
      <c r="E63" s="15">
        <f ca="1">(1-$E$1)*SUMIF(OFFSET(Graf!$T$4:$AH$4,E$4,0),"=1",$R62:$AF62)+$E$1*(1/15)</f>
        <v>0.07719245104530184</v>
      </c>
      <c r="F63" s="15">
        <f ca="1">(1-$E$1)*SUMIF(OFFSET(Graf!$T$4:$AH$4,F$4,0),"=1",$R62:$AF62)+$E$1*(1/15)</f>
        <v>0.03187119593499701</v>
      </c>
      <c r="G63" s="15">
        <f ca="1">(1-$E$1)*SUMIF(OFFSET(Graf!$T$4:$AH$4,G$4,0),"=1",$R62:$AF62)+$E$1*(1/15)</f>
        <v>0.03187119593499701</v>
      </c>
      <c r="H63" s="15">
        <f ca="1">(1-$E$1)*SUMIF(OFFSET(Graf!$T$4:$AH$4,H$4,0),"=1",$R62:$AF62)+$E$1*(1/15)</f>
        <v>0.02354525923347064</v>
      </c>
      <c r="I63" s="15">
        <f ca="1">(1-$E$1)*SUMIF(OFFSET(Graf!$T$4:$AH$4,I$4,0),"=1",$R62:$AF62)+$E$1*(1/15)</f>
        <v>0.17765644232673355</v>
      </c>
      <c r="J63" s="15">
        <f ca="1">(1-$E$1)*SUMIF(OFFSET(Graf!$T$4:$AH$4,J$4,0),"=1",$R62:$AF62)+$E$1*(1/15)</f>
        <v>0.17101806967980662</v>
      </c>
      <c r="K63" s="15">
        <f ca="1">(1-$E$1)*SUMIF(OFFSET(Graf!$T$4:$AH$4,K$4,0),"=1",$R62:$AF62)+$E$1*(1/15)</f>
        <v>0.1653519234159498</v>
      </c>
      <c r="L63" s="15">
        <f ca="1">(1-$E$1)*SUMIF(OFFSET(Graf!$T$4:$AH$4,L$4,0),"=1",$R62:$AF62)+$E$1*(1/15)</f>
        <v>0.01</v>
      </c>
      <c r="M63" s="15">
        <f ca="1">(1-$E$1)*SUMIF(OFFSET(Graf!$T$4:$AH$4,M$4,0),"=1",$R62:$AF62)+$E$1*(1/15)</f>
        <v>0.05926783534145137</v>
      </c>
      <c r="N63" s="15">
        <f ca="1">(1-$E$1)*SUMIF(OFFSET(Graf!$T$4:$AH$4,N$4,0),"=1",$R62:$AF62)+$E$1*(1/15)</f>
        <v>0.03612119593499701</v>
      </c>
      <c r="O63" s="15">
        <f ca="1">(1-$E$1)*SUMIF(OFFSET(Graf!$T$4:$AH$4,O$4,0),"=1",$R62:$AF62)+$E$1*(1/15)</f>
        <v>0.10108741920785734</v>
      </c>
      <c r="P63" s="15">
        <f ca="1">(1-$E$1)*SUMIF(OFFSET(Graf!$T$4:$AH$4,P$4,0),"=1",$R62:$AF62)+$E$1*(1/15)</f>
        <v>0.052962154563683035</v>
      </c>
      <c r="Q63" s="15"/>
      <c r="R63" s="15">
        <f>B63/INDEX(Graf!$Q$5:$Q$19,PageRank!B$4,0)</f>
        <v>0.010003367684894883</v>
      </c>
      <c r="S63" s="15">
        <f>C63/INDEX(Graf!$Q$5:$Q$19,PageRank!C$4,0)</f>
        <v>0.0185028627774944</v>
      </c>
      <c r="T63" s="15">
        <f>D63/INDEX(Graf!$Q$5:$Q$19,PageRank!D$4,0)</f>
        <v>0.01177262961673532</v>
      </c>
      <c r="U63" s="15">
        <f>E63/INDEX(Graf!$Q$5:$Q$19,PageRank!E$4,0)</f>
        <v>0.025730817015100615</v>
      </c>
      <c r="V63" s="15">
        <f>F63/INDEX(Graf!$Q$5:$Q$19,PageRank!F$4,0)</f>
        <v>0.015935597967498504</v>
      </c>
      <c r="W63" s="15">
        <f>G63/INDEX(Graf!$Q$5:$Q$19,PageRank!G$4,0)</f>
        <v>0.015935597967498504</v>
      </c>
      <c r="X63" s="15">
        <f>H63/INDEX(Graf!$Q$5:$Q$19,PageRank!H$4,0)</f>
        <v>0.01177262961673532</v>
      </c>
      <c r="Y63" s="15">
        <f>I63/INDEX(Graf!$Q$5:$Q$19,PageRank!I$4,0)</f>
        <v>0.17765644232673355</v>
      </c>
      <c r="Z63" s="15">
        <f>J63/INDEX(Graf!$Q$5:$Q$19,PageRank!J$4,0)</f>
        <v>0.17101806967980662</v>
      </c>
      <c r="AA63" s="15">
        <f>K63/INDEX(Graf!$Q$5:$Q$19,PageRank!K$4,0)</f>
        <v>0.1653519234159498</v>
      </c>
      <c r="AB63" s="15">
        <f>L63/INDEX(Graf!$Q$5:$Q$19,PageRank!L$4,0)</f>
        <v>0.005</v>
      </c>
      <c r="AC63" s="15">
        <f>M63/INDEX(Graf!$Q$5:$Q$19,PageRank!M$4,0)</f>
        <v>0.05926783534145137</v>
      </c>
      <c r="AD63" s="15">
        <f>N63/INDEX(Graf!$Q$5:$Q$19,PageRank!N$4,0)</f>
        <v>0.03612119593499701</v>
      </c>
      <c r="AE63" s="15">
        <f>O63/INDEX(Graf!$Q$5:$Q$19,PageRank!O$4,0)</f>
        <v>0.05054370960392867</v>
      </c>
      <c r="AF63" s="15">
        <f>P63/INDEX(Graf!$Q$5:$Q$19,PageRank!P$4,0)</f>
        <v>0.052962154563683035</v>
      </c>
    </row>
    <row r="64" spans="1:32" ht="15">
      <c r="A64" s="4">
        <f t="shared" si="1"/>
        <v>59</v>
      </c>
      <c r="B64" s="15">
        <f ca="1">(1-$E$1)*SUMIF(OFFSET(Graf!$T$4:$AH$4,B$4,0),"=1",$R63:$AF63)+$E$1*(1/15)</f>
        <v>0.02000673517422502</v>
      </c>
      <c r="C64" s="15">
        <f ca="1">(1-$E$1)*SUMIF(OFFSET(Graf!$T$4:$AH$4,C$4,0),"=1",$R63:$AF63)+$E$1*(1/15)</f>
        <v>0.01850286253216065</v>
      </c>
      <c r="D64" s="15">
        <f ca="1">(1-$E$1)*SUMIF(OFFSET(Graf!$T$4:$AH$4,D$4,0),"=1",$R63:$AF63)+$E$1*(1/15)</f>
        <v>0.023545258272373727</v>
      </c>
      <c r="E64" s="15">
        <f ca="1">(1-$E$1)*SUMIF(OFFSET(Graf!$T$4:$AH$4,E$4,0),"=1",$R63:$AF63)+$E$1*(1/15)</f>
        <v>0.07719244905637025</v>
      </c>
      <c r="F64" s="15">
        <f ca="1">(1-$E$1)*SUMIF(OFFSET(Graf!$T$4:$AH$4,F$4,0),"=1",$R63:$AF63)+$E$1*(1/15)</f>
        <v>0.031871194462835525</v>
      </c>
      <c r="G64" s="15">
        <f ca="1">(1-$E$1)*SUMIF(OFFSET(Graf!$T$4:$AH$4,G$4,0),"=1",$R63:$AF63)+$E$1*(1/15)</f>
        <v>0.031871194462835525</v>
      </c>
      <c r="H64" s="15">
        <f ca="1">(1-$E$1)*SUMIF(OFFSET(Graf!$T$4:$AH$4,H$4,0),"=1",$R63:$AF63)+$E$1*(1/15)</f>
        <v>0.023545258272373727</v>
      </c>
      <c r="I64" s="15">
        <f ca="1">(1-$E$1)*SUMIF(OFFSET(Graf!$T$4:$AH$4,I$4,0),"=1",$R63:$AF63)+$E$1*(1/15)</f>
        <v>0.1776396514483048</v>
      </c>
      <c r="J64" s="15">
        <f ca="1">(1-$E$1)*SUMIF(OFFSET(Graf!$T$4:$AH$4,J$4,0),"=1",$R63:$AF63)+$E$1*(1/15)</f>
        <v>0.17101471115194855</v>
      </c>
      <c r="K64" s="15">
        <f ca="1">(1-$E$1)*SUMIF(OFFSET(Graf!$T$4:$AH$4,K$4,0),"=1",$R63:$AF63)+$E$1*(1/15)</f>
        <v>0.16537209440206066</v>
      </c>
      <c r="L64" s="15">
        <f ca="1">(1-$E$1)*SUMIF(OFFSET(Graf!$T$4:$AH$4,L$4,0),"=1",$R63:$AF63)+$E$1*(1/15)</f>
        <v>0.01</v>
      </c>
      <c r="M64" s="15">
        <f ca="1">(1-$E$1)*SUMIF(OFFSET(Graf!$T$4:$AH$4,M$4,0),"=1",$R63:$AF63)+$E$1*(1/15)</f>
        <v>0.05926783137913058</v>
      </c>
      <c r="N64" s="15">
        <f ca="1">(1-$E$1)*SUMIF(OFFSET(Graf!$T$4:$AH$4,N$4,0),"=1",$R63:$AF63)+$E$1*(1/15)</f>
        <v>0.03612119446283552</v>
      </c>
      <c r="O64" s="15">
        <f ca="1">(1-$E$1)*SUMIF(OFFSET(Graf!$T$4:$AH$4,O$4,0),"=1",$R63:$AF63)+$E$1*(1/15)</f>
        <v>0.10108741175920614</v>
      </c>
      <c r="P64" s="15">
        <f ca="1">(1-$E$1)*SUMIF(OFFSET(Graf!$T$4:$AH$4,P$4,0),"=1",$R63:$AF63)+$E$1*(1/15)</f>
        <v>0.05296215316333937</v>
      </c>
      <c r="Q64" s="15"/>
      <c r="R64" s="15">
        <f>B64/INDEX(Graf!$Q$5:$Q$19,PageRank!B$4,0)</f>
        <v>0.01000336758711251</v>
      </c>
      <c r="S64" s="15">
        <f>C64/INDEX(Graf!$Q$5:$Q$19,PageRank!C$4,0)</f>
        <v>0.01850286253216065</v>
      </c>
      <c r="T64" s="15">
        <f>D64/INDEX(Graf!$Q$5:$Q$19,PageRank!D$4,0)</f>
        <v>0.011772629136186864</v>
      </c>
      <c r="U64" s="15">
        <f>E64/INDEX(Graf!$Q$5:$Q$19,PageRank!E$4,0)</f>
        <v>0.025730816352123417</v>
      </c>
      <c r="V64" s="15">
        <f>F64/INDEX(Graf!$Q$5:$Q$19,PageRank!F$4,0)</f>
        <v>0.015935597231417763</v>
      </c>
      <c r="W64" s="15">
        <f>G64/INDEX(Graf!$Q$5:$Q$19,PageRank!G$4,0)</f>
        <v>0.015935597231417763</v>
      </c>
      <c r="X64" s="15">
        <f>H64/INDEX(Graf!$Q$5:$Q$19,PageRank!H$4,0)</f>
        <v>0.011772629136186864</v>
      </c>
      <c r="Y64" s="15">
        <f>I64/INDEX(Graf!$Q$5:$Q$19,PageRank!I$4,0)</f>
        <v>0.1776396514483048</v>
      </c>
      <c r="Z64" s="15">
        <f>J64/INDEX(Graf!$Q$5:$Q$19,PageRank!J$4,0)</f>
        <v>0.17101471115194855</v>
      </c>
      <c r="AA64" s="15">
        <f>K64/INDEX(Graf!$Q$5:$Q$19,PageRank!K$4,0)</f>
        <v>0.16537209440206066</v>
      </c>
      <c r="AB64" s="15">
        <f>L64/INDEX(Graf!$Q$5:$Q$19,PageRank!L$4,0)</f>
        <v>0.005</v>
      </c>
      <c r="AC64" s="15">
        <f>M64/INDEX(Graf!$Q$5:$Q$19,PageRank!M$4,0)</f>
        <v>0.05926783137913058</v>
      </c>
      <c r="AD64" s="15">
        <f>N64/INDEX(Graf!$Q$5:$Q$19,PageRank!N$4,0)</f>
        <v>0.03612119446283552</v>
      </c>
      <c r="AE64" s="15">
        <f>O64/INDEX(Graf!$Q$5:$Q$19,PageRank!O$4,0)</f>
        <v>0.05054370587960307</v>
      </c>
      <c r="AF64" s="15">
        <f>P64/INDEX(Graf!$Q$5:$Q$19,PageRank!P$4,0)</f>
        <v>0.05296215316333937</v>
      </c>
    </row>
    <row r="65" spans="1:32" ht="15">
      <c r="A65" s="4">
        <f t="shared" si="1"/>
        <v>60</v>
      </c>
      <c r="B65" s="15">
        <f ca="1">(1-$E$1)*SUMIF(OFFSET(Graf!$T$4:$AH$4,B$4,0),"=1",$R64:$AF64)+$E$1*(1/15)</f>
        <v>0.020006734765758837</v>
      </c>
      <c r="C65" s="15">
        <f ca="1">(1-$E$1)*SUMIF(OFFSET(Graf!$T$4:$AH$4,C$4,0),"=1",$R64:$AF64)+$E$1*(1/15)</f>
        <v>0.018502862449045636</v>
      </c>
      <c r="D65" s="15">
        <f ca="1">(1-$E$1)*SUMIF(OFFSET(Graf!$T$4:$AH$4,D$4,0),"=1",$R64:$AF64)+$E$1*(1/15)</f>
        <v>0.0235452576467051</v>
      </c>
      <c r="E65" s="15">
        <f ca="1">(1-$E$1)*SUMIF(OFFSET(Graf!$T$4:$AH$4,E$4,0),"=1",$R64:$AF64)+$E$1*(1/15)</f>
        <v>0.0771924455990448</v>
      </c>
      <c r="F65" s="15">
        <f ca="1">(1-$E$1)*SUMIF(OFFSET(Graf!$T$4:$AH$4,F$4,0),"=1",$R64:$AF64)+$E$1*(1/15)</f>
        <v>0.03187119389930491</v>
      </c>
      <c r="G65" s="15">
        <f ca="1">(1-$E$1)*SUMIF(OFFSET(Graf!$T$4:$AH$4,G$4,0),"=1",$R64:$AF64)+$E$1*(1/15)</f>
        <v>0.03187119389930491</v>
      </c>
      <c r="H65" s="15">
        <f ca="1">(1-$E$1)*SUMIF(OFFSET(Graf!$T$4:$AH$4,H$4,0),"=1",$R64:$AF64)+$E$1*(1/15)</f>
        <v>0.0235452576467051</v>
      </c>
      <c r="I65" s="15">
        <f ca="1">(1-$E$1)*SUMIF(OFFSET(Graf!$T$4:$AH$4,I$4,0),"=1",$R64:$AF64)+$E$1*(1/15)</f>
        <v>0.17765679553516175</v>
      </c>
      <c r="J65" s="15">
        <f ca="1">(1-$E$1)*SUMIF(OFFSET(Graf!$T$4:$AH$4,J$4,0),"=1",$R64:$AF64)+$E$1*(1/15)</f>
        <v>0.17100043849681792</v>
      </c>
      <c r="K65" s="15">
        <f ca="1">(1-$E$1)*SUMIF(OFFSET(Graf!$T$4:$AH$4,K$4,0),"=1",$R64:$AF64)+$E$1*(1/15)</f>
        <v>0.16536923924491512</v>
      </c>
      <c r="L65" s="15">
        <f ca="1">(1-$E$1)*SUMIF(OFFSET(Graf!$T$4:$AH$4,L$4,0),"=1",$R64:$AF64)+$E$1*(1/15)</f>
        <v>0.01</v>
      </c>
      <c r="M65" s="15">
        <f ca="1">(1-$E$1)*SUMIF(OFFSET(Graf!$T$4:$AH$4,M$4,0),"=1",$R64:$AF64)+$E$1*(1/15)</f>
        <v>0.05926783018883846</v>
      </c>
      <c r="N65" s="15">
        <f ca="1">(1-$E$1)*SUMIF(OFFSET(Graf!$T$4:$AH$4,N$4,0),"=1",$R64:$AF64)+$E$1*(1/15)</f>
        <v>0.036121193899304904</v>
      </c>
      <c r="O65" s="15">
        <f ca="1">(1-$E$1)*SUMIF(OFFSET(Graf!$T$4:$AH$4,O$4,0),"=1",$R64:$AF64)+$E$1*(1/15)</f>
        <v>0.10108740673143002</v>
      </c>
      <c r="P65" s="15">
        <f ca="1">(1-$E$1)*SUMIF(OFFSET(Graf!$T$4:$AH$4,P$4,0),"=1",$R64:$AF64)+$E$1*(1/15)</f>
        <v>0.05296214999766261</v>
      </c>
      <c r="Q65" s="15"/>
      <c r="R65" s="15">
        <f>B65/INDEX(Graf!$Q$5:$Q$19,PageRank!B$4,0)</f>
        <v>0.010003367382879418</v>
      </c>
      <c r="S65" s="15">
        <f>C65/INDEX(Graf!$Q$5:$Q$19,PageRank!C$4,0)</f>
        <v>0.018502862449045636</v>
      </c>
      <c r="T65" s="15">
        <f>D65/INDEX(Graf!$Q$5:$Q$19,PageRank!D$4,0)</f>
        <v>0.01177262882335255</v>
      </c>
      <c r="U65" s="15">
        <f>E65/INDEX(Graf!$Q$5:$Q$19,PageRank!E$4,0)</f>
        <v>0.0257308151996816</v>
      </c>
      <c r="V65" s="15">
        <f>F65/INDEX(Graf!$Q$5:$Q$19,PageRank!F$4,0)</f>
        <v>0.015935596949652454</v>
      </c>
      <c r="W65" s="15">
        <f>G65/INDEX(Graf!$Q$5:$Q$19,PageRank!G$4,0)</f>
        <v>0.015935596949652454</v>
      </c>
      <c r="X65" s="15">
        <f>H65/INDEX(Graf!$Q$5:$Q$19,PageRank!H$4,0)</f>
        <v>0.01177262882335255</v>
      </c>
      <c r="Y65" s="15">
        <f>I65/INDEX(Graf!$Q$5:$Q$19,PageRank!I$4,0)</f>
        <v>0.17765679553516175</v>
      </c>
      <c r="Z65" s="15">
        <f>J65/INDEX(Graf!$Q$5:$Q$19,PageRank!J$4,0)</f>
        <v>0.17100043849681792</v>
      </c>
      <c r="AA65" s="15">
        <f>K65/INDEX(Graf!$Q$5:$Q$19,PageRank!K$4,0)</f>
        <v>0.16536923924491512</v>
      </c>
      <c r="AB65" s="15">
        <f>L65/INDEX(Graf!$Q$5:$Q$19,PageRank!L$4,0)</f>
        <v>0.005</v>
      </c>
      <c r="AC65" s="15">
        <f>M65/INDEX(Graf!$Q$5:$Q$19,PageRank!M$4,0)</f>
        <v>0.05926783018883846</v>
      </c>
      <c r="AD65" s="15">
        <f>N65/INDEX(Graf!$Q$5:$Q$19,PageRank!N$4,0)</f>
        <v>0.036121193899304904</v>
      </c>
      <c r="AE65" s="15">
        <f>O65/INDEX(Graf!$Q$5:$Q$19,PageRank!O$4,0)</f>
        <v>0.05054370336571501</v>
      </c>
      <c r="AF65" s="15">
        <f>P65/INDEX(Graf!$Q$5:$Q$19,PageRank!P$4,0)</f>
        <v>0.05296214999766261</v>
      </c>
    </row>
    <row r="66" spans="1:32" ht="15">
      <c r="A66" s="4">
        <f t="shared" si="1"/>
        <v>61</v>
      </c>
      <c r="B66" s="15">
        <f ca="1">(1-$E$1)*SUMIF(OFFSET(Graf!$T$4:$AH$4,B$4,0),"=1",$R65:$AF65)+$E$1*(1/15)</f>
        <v>0.020006734499849667</v>
      </c>
      <c r="C66" s="15">
        <f ca="1">(1-$E$1)*SUMIF(OFFSET(Graf!$T$4:$AH$4,C$4,0),"=1",$R65:$AF65)+$E$1*(1/15)</f>
        <v>0.018502862275447507</v>
      </c>
      <c r="D66" s="15">
        <f ca="1">(1-$E$1)*SUMIF(OFFSET(Graf!$T$4:$AH$4,D$4,0),"=1",$R65:$AF65)+$E$1*(1/15)</f>
        <v>0.023545257407204586</v>
      </c>
      <c r="E66" s="15">
        <f ca="1">(1-$E$1)*SUMIF(OFFSET(Graf!$T$4:$AH$4,E$4,0),"=1",$R65:$AF65)+$E$1*(1/15)</f>
        <v>0.07719244321799404</v>
      </c>
      <c r="F66" s="15">
        <f ca="1">(1-$E$1)*SUMIF(OFFSET(Graf!$T$4:$AH$4,F$4,0),"=1",$R65:$AF65)+$E$1*(1/15)</f>
        <v>0.031871192919729355</v>
      </c>
      <c r="G66" s="15">
        <f ca="1">(1-$E$1)*SUMIF(OFFSET(Graf!$T$4:$AH$4,G$4,0),"=1",$R65:$AF65)+$E$1*(1/15)</f>
        <v>0.031871192919729355</v>
      </c>
      <c r="H66" s="15">
        <f ca="1">(1-$E$1)*SUMIF(OFFSET(Graf!$T$4:$AH$4,H$4,0),"=1",$R65:$AF65)+$E$1*(1/15)</f>
        <v>0.023545257407204586</v>
      </c>
      <c r="I66" s="15">
        <f ca="1">(1-$E$1)*SUMIF(OFFSET(Graf!$T$4:$AH$4,I$4,0),"=1",$R65:$AF65)+$E$1*(1/15)</f>
        <v>0.177654368172587</v>
      </c>
      <c r="J66" s="15">
        <f ca="1">(1-$E$1)*SUMIF(OFFSET(Graf!$T$4:$AH$4,J$4,0),"=1",$R65:$AF65)+$E$1*(1/15)</f>
        <v>0.17101501070473718</v>
      </c>
      <c r="K66" s="15">
        <f ca="1">(1-$E$1)*SUMIF(OFFSET(Graf!$T$4:$AH$4,K$4,0),"=1",$R65:$AF65)+$E$1*(1/15)</f>
        <v>0.16535710722214492</v>
      </c>
      <c r="L66" s="15">
        <f ca="1">(1-$E$1)*SUMIF(OFFSET(Graf!$T$4:$AH$4,L$4,0),"=1",$R65:$AF65)+$E$1*(1/15)</f>
        <v>0.01</v>
      </c>
      <c r="M66" s="15">
        <f ca="1">(1-$E$1)*SUMIF(OFFSET(Graf!$T$4:$AH$4,M$4,0),"=1",$R65:$AF65)+$E$1*(1/15)</f>
        <v>0.059267827498013216</v>
      </c>
      <c r="N66" s="15">
        <f ca="1">(1-$E$1)*SUMIF(OFFSET(Graf!$T$4:$AH$4,N$4,0),"=1",$R65:$AF65)+$E$1*(1/15)</f>
        <v>0.03612119291972936</v>
      </c>
      <c r="O66" s="15">
        <f ca="1">(1-$E$1)*SUMIF(OFFSET(Graf!$T$4:$AH$4,O$4,0),"=1",$R65:$AF65)+$E$1*(1/15)</f>
        <v>0.10108740497477152</v>
      </c>
      <c r="P66" s="15">
        <f ca="1">(1-$E$1)*SUMIF(OFFSET(Graf!$T$4:$AH$4,P$4,0),"=1",$R65:$AF65)+$E$1*(1/15)</f>
        <v>0.05296214786085776</v>
      </c>
      <c r="Q66" s="15"/>
      <c r="R66" s="15">
        <f>B66/INDEX(Graf!$Q$5:$Q$19,PageRank!B$4,0)</f>
        <v>0.010003367249924833</v>
      </c>
      <c r="S66" s="15">
        <f>C66/INDEX(Graf!$Q$5:$Q$19,PageRank!C$4,0)</f>
        <v>0.018502862275447507</v>
      </c>
      <c r="T66" s="15">
        <f>D66/INDEX(Graf!$Q$5:$Q$19,PageRank!D$4,0)</f>
        <v>0.011772628703602293</v>
      </c>
      <c r="U66" s="15">
        <f>E66/INDEX(Graf!$Q$5:$Q$19,PageRank!E$4,0)</f>
        <v>0.025730814405998014</v>
      </c>
      <c r="V66" s="15">
        <f>F66/INDEX(Graf!$Q$5:$Q$19,PageRank!F$4,0)</f>
        <v>0.015935596459864677</v>
      </c>
      <c r="W66" s="15">
        <f>G66/INDEX(Graf!$Q$5:$Q$19,PageRank!G$4,0)</f>
        <v>0.015935596459864677</v>
      </c>
      <c r="X66" s="15">
        <f>H66/INDEX(Graf!$Q$5:$Q$19,PageRank!H$4,0)</f>
        <v>0.011772628703602293</v>
      </c>
      <c r="Y66" s="15">
        <f>I66/INDEX(Graf!$Q$5:$Q$19,PageRank!I$4,0)</f>
        <v>0.177654368172587</v>
      </c>
      <c r="Z66" s="15">
        <f>J66/INDEX(Graf!$Q$5:$Q$19,PageRank!J$4,0)</f>
        <v>0.17101501070473718</v>
      </c>
      <c r="AA66" s="15">
        <f>K66/INDEX(Graf!$Q$5:$Q$19,PageRank!K$4,0)</f>
        <v>0.16535710722214492</v>
      </c>
      <c r="AB66" s="15">
        <f>L66/INDEX(Graf!$Q$5:$Q$19,PageRank!L$4,0)</f>
        <v>0.005</v>
      </c>
      <c r="AC66" s="15">
        <f>M66/INDEX(Graf!$Q$5:$Q$19,PageRank!M$4,0)</f>
        <v>0.059267827498013216</v>
      </c>
      <c r="AD66" s="15">
        <f>N66/INDEX(Graf!$Q$5:$Q$19,PageRank!N$4,0)</f>
        <v>0.03612119291972936</v>
      </c>
      <c r="AE66" s="15">
        <f>O66/INDEX(Graf!$Q$5:$Q$19,PageRank!O$4,0)</f>
        <v>0.05054370248738576</v>
      </c>
      <c r="AF66" s="15">
        <f>P66/INDEX(Graf!$Q$5:$Q$19,PageRank!P$4,0)</f>
        <v>0.05296214786085776</v>
      </c>
    </row>
    <row r="67" spans="1:32" ht="15">
      <c r="A67" s="4">
        <f t="shared" si="1"/>
        <v>62</v>
      </c>
      <c r="B67" s="15">
        <f ca="1">(1-$E$1)*SUMIF(OFFSET(Graf!$T$4:$AH$4,B$4,0),"=1",$R66:$AF66)+$E$1*(1/15)</f>
        <v>0.02000673439806195</v>
      </c>
      <c r="C67" s="15">
        <f ca="1">(1-$E$1)*SUMIF(OFFSET(Graf!$T$4:$AH$4,C$4,0),"=1",$R66:$AF66)+$E$1*(1/15)</f>
        <v>0.018502862162436108</v>
      </c>
      <c r="D67" s="15">
        <f ca="1">(1-$E$1)*SUMIF(OFFSET(Graf!$T$4:$AH$4,D$4,0),"=1",$R66:$AF66)+$E$1*(1/15)</f>
        <v>0.023545256990884975</v>
      </c>
      <c r="E67" s="15">
        <f ca="1">(1-$E$1)*SUMIF(OFFSET(Graf!$T$4:$AH$4,E$4,0),"=1",$R66:$AF66)+$E$1*(1/15)</f>
        <v>0.07719244221084438</v>
      </c>
      <c r="F67" s="15">
        <f ca="1">(1-$E$1)*SUMIF(OFFSET(Graf!$T$4:$AH$4,F$4,0),"=1",$R66:$AF66)+$E$1*(1/15)</f>
        <v>0.03187119224509831</v>
      </c>
      <c r="G67" s="15">
        <f ca="1">(1-$E$1)*SUMIF(OFFSET(Graf!$T$4:$AH$4,G$4,0),"=1",$R66:$AF66)+$E$1*(1/15)</f>
        <v>0.03187119224509831</v>
      </c>
      <c r="H67" s="15">
        <f ca="1">(1-$E$1)*SUMIF(OFFSET(Graf!$T$4:$AH$4,H$4,0),"=1",$R66:$AF66)+$E$1*(1/15)</f>
        <v>0.023545256990884975</v>
      </c>
      <c r="I67" s="15">
        <f ca="1">(1-$E$1)*SUMIF(OFFSET(Graf!$T$4:$AH$4,I$4,0),"=1",$R66:$AF66)+$E$1*(1/15)</f>
        <v>0.17764405512059311</v>
      </c>
      <c r="J67" s="15">
        <f ca="1">(1-$E$1)*SUMIF(OFFSET(Graf!$T$4:$AH$4,J$4,0),"=1",$R66:$AF66)+$E$1*(1/15)</f>
        <v>0.1710129473447609</v>
      </c>
      <c r="K67" s="15">
        <f ca="1">(1-$E$1)*SUMIF(OFFSET(Graf!$T$4:$AH$4,K$4,0),"=1",$R66:$AF66)+$E$1*(1/15)</f>
        <v>0.16536949349708857</v>
      </c>
      <c r="L67" s="15">
        <f ca="1">(1-$E$1)*SUMIF(OFFSET(Graf!$T$4:$AH$4,L$4,0),"=1",$R66:$AF66)+$E$1*(1/15)</f>
        <v>0.01</v>
      </c>
      <c r="M67" s="15">
        <f ca="1">(1-$E$1)*SUMIF(OFFSET(Graf!$T$4:$AH$4,M$4,0),"=1",$R66:$AF66)+$E$1*(1/15)</f>
        <v>0.05926782568172909</v>
      </c>
      <c r="N67" s="15">
        <f ca="1">(1-$E$1)*SUMIF(OFFSET(Graf!$T$4:$AH$4,N$4,0),"=1",$R66:$AF66)+$E$1*(1/15)</f>
        <v>0.03612119224509831</v>
      </c>
      <c r="O67" s="15">
        <f ca="1">(1-$E$1)*SUMIF(OFFSET(Graf!$T$4:$AH$4,O$4,0),"=1",$R66:$AF66)+$E$1*(1/15)</f>
        <v>0.10108740175314312</v>
      </c>
      <c r="P67" s="15">
        <f ca="1">(1-$E$1)*SUMIF(OFFSET(Graf!$T$4:$AH$4,P$4,0),"=1",$R66:$AF66)+$E$1*(1/15)</f>
        <v>0.052962147114277894</v>
      </c>
      <c r="Q67" s="15"/>
      <c r="R67" s="15">
        <f>B67/INDEX(Graf!$Q$5:$Q$19,PageRank!B$4,0)</f>
        <v>0.010003367199030975</v>
      </c>
      <c r="S67" s="15">
        <f>C67/INDEX(Graf!$Q$5:$Q$19,PageRank!C$4,0)</f>
        <v>0.018502862162436108</v>
      </c>
      <c r="T67" s="15">
        <f>D67/INDEX(Graf!$Q$5:$Q$19,PageRank!D$4,0)</f>
        <v>0.011772628495442488</v>
      </c>
      <c r="U67" s="15">
        <f>E67/INDEX(Graf!$Q$5:$Q$19,PageRank!E$4,0)</f>
        <v>0.025730814070281462</v>
      </c>
      <c r="V67" s="15">
        <f>F67/INDEX(Graf!$Q$5:$Q$19,PageRank!F$4,0)</f>
        <v>0.015935596122549155</v>
      </c>
      <c r="W67" s="15">
        <f>G67/INDEX(Graf!$Q$5:$Q$19,PageRank!G$4,0)</f>
        <v>0.015935596122549155</v>
      </c>
      <c r="X67" s="15">
        <f>H67/INDEX(Graf!$Q$5:$Q$19,PageRank!H$4,0)</f>
        <v>0.011772628495442488</v>
      </c>
      <c r="Y67" s="15">
        <f>I67/INDEX(Graf!$Q$5:$Q$19,PageRank!I$4,0)</f>
        <v>0.17764405512059311</v>
      </c>
      <c r="Z67" s="15">
        <f>J67/INDEX(Graf!$Q$5:$Q$19,PageRank!J$4,0)</f>
        <v>0.1710129473447609</v>
      </c>
      <c r="AA67" s="15">
        <f>K67/INDEX(Graf!$Q$5:$Q$19,PageRank!K$4,0)</f>
        <v>0.16536949349708857</v>
      </c>
      <c r="AB67" s="15">
        <f>L67/INDEX(Graf!$Q$5:$Q$19,PageRank!L$4,0)</f>
        <v>0.005</v>
      </c>
      <c r="AC67" s="15">
        <f>M67/INDEX(Graf!$Q$5:$Q$19,PageRank!M$4,0)</f>
        <v>0.05926782568172909</v>
      </c>
      <c r="AD67" s="15">
        <f>N67/INDEX(Graf!$Q$5:$Q$19,PageRank!N$4,0)</f>
        <v>0.03612119224509831</v>
      </c>
      <c r="AE67" s="15">
        <f>O67/INDEX(Graf!$Q$5:$Q$19,PageRank!O$4,0)</f>
        <v>0.05054370087657156</v>
      </c>
      <c r="AF67" s="15">
        <f>P67/INDEX(Graf!$Q$5:$Q$19,PageRank!P$4,0)</f>
        <v>0.052962147114277894</v>
      </c>
    </row>
    <row r="68" spans="1:32" ht="15">
      <c r="A68" s="4">
        <f t="shared" si="1"/>
        <v>63</v>
      </c>
      <c r="B68" s="15">
        <f ca="1">(1-$E$1)*SUMIF(OFFSET(Graf!$T$4:$AH$4,B$4,0),"=1",$R67:$AF67)+$E$1*(1/15)</f>
        <v>0.020006734221126116</v>
      </c>
      <c r="C68" s="15">
        <f ca="1">(1-$E$1)*SUMIF(OFFSET(Graf!$T$4:$AH$4,C$4,0),"=1",$R67:$AF67)+$E$1*(1/15)</f>
        <v>0.01850286211917633</v>
      </c>
      <c r="D68" s="15">
        <f ca="1">(1-$E$1)*SUMIF(OFFSET(Graf!$T$4:$AH$4,D$4,0),"=1",$R67:$AF67)+$E$1*(1/15)</f>
        <v>0.02354525670416678</v>
      </c>
      <c r="E68" s="15">
        <f ca="1">(1-$E$1)*SUMIF(OFFSET(Graf!$T$4:$AH$4,E$4,0),"=1",$R67:$AF67)+$E$1*(1/15)</f>
        <v>0.07719244070233285</v>
      </c>
      <c r="F68" s="15">
        <f ca="1">(1-$E$1)*SUMIF(OFFSET(Graf!$T$4:$AH$4,F$4,0),"=1",$R67:$AF67)+$E$1*(1/15)</f>
        <v>0.03187119195973924</v>
      </c>
      <c r="G68" s="15">
        <f ca="1">(1-$E$1)*SUMIF(OFFSET(Graf!$T$4:$AH$4,G$4,0),"=1",$R67:$AF67)+$E$1*(1/15)</f>
        <v>0.03187119195973924</v>
      </c>
      <c r="H68" s="15">
        <f ca="1">(1-$E$1)*SUMIF(OFFSET(Graf!$T$4:$AH$4,H$4,0),"=1",$R67:$AF67)+$E$1*(1/15)</f>
        <v>0.02354525670416678</v>
      </c>
      <c r="I68" s="15">
        <f ca="1">(1-$E$1)*SUMIF(OFFSET(Graf!$T$4:$AH$4,I$4,0),"=1",$R67:$AF67)+$E$1*(1/15)</f>
        <v>0.17765458288085886</v>
      </c>
      <c r="J68" s="15">
        <f ca="1">(1-$E$1)*SUMIF(OFFSET(Graf!$T$4:$AH$4,J$4,0),"=1",$R67:$AF67)+$E$1*(1/15)</f>
        <v>0.17100418107363027</v>
      </c>
      <c r="K68" s="15">
        <f ca="1">(1-$E$1)*SUMIF(OFFSET(Graf!$T$4:$AH$4,K$4,0),"=1",$R67:$AF67)+$E$1*(1/15)</f>
        <v>0.1653677394641729</v>
      </c>
      <c r="L68" s="15">
        <f ca="1">(1-$E$1)*SUMIF(OFFSET(Graf!$T$4:$AH$4,L$4,0),"=1",$R67:$AF67)+$E$1*(1/15)</f>
        <v>0.01</v>
      </c>
      <c r="M68" s="15">
        <f ca="1">(1-$E$1)*SUMIF(OFFSET(Graf!$T$4:$AH$4,M$4,0),"=1",$R67:$AF67)+$E$1*(1/15)</f>
        <v>0.05926782504713621</v>
      </c>
      <c r="N68" s="15">
        <f ca="1">(1-$E$1)*SUMIF(OFFSET(Graf!$T$4:$AH$4,N$4,0),"=1",$R67:$AF67)+$E$1*(1/15)</f>
        <v>0.03612119195973924</v>
      </c>
      <c r="O68" s="15">
        <f ca="1">(1-$E$1)*SUMIF(OFFSET(Graf!$T$4:$AH$4,O$4,0),"=1",$R67:$AF67)+$E$1*(1/15)</f>
        <v>0.1010873994589294</v>
      </c>
      <c r="P68" s="15">
        <f ca="1">(1-$E$1)*SUMIF(OFFSET(Graf!$T$4:$AH$4,P$4,0),"=1",$R67:$AF67)+$E$1*(1/15)</f>
        <v>0.05296214574508583</v>
      </c>
      <c r="Q68" s="15"/>
      <c r="R68" s="15">
        <f>B68/INDEX(Graf!$Q$5:$Q$19,PageRank!B$4,0)</f>
        <v>0.010003367110563058</v>
      </c>
      <c r="S68" s="15">
        <f>C68/INDEX(Graf!$Q$5:$Q$19,PageRank!C$4,0)</f>
        <v>0.01850286211917633</v>
      </c>
      <c r="T68" s="15">
        <f>D68/INDEX(Graf!$Q$5:$Q$19,PageRank!D$4,0)</f>
        <v>0.01177262835208339</v>
      </c>
      <c r="U68" s="15">
        <f>E68/INDEX(Graf!$Q$5:$Q$19,PageRank!E$4,0)</f>
        <v>0.02573081356744428</v>
      </c>
      <c r="V68" s="15">
        <f>F68/INDEX(Graf!$Q$5:$Q$19,PageRank!F$4,0)</f>
        <v>0.01593559597986962</v>
      </c>
      <c r="W68" s="15">
        <f>G68/INDEX(Graf!$Q$5:$Q$19,PageRank!G$4,0)</f>
        <v>0.01593559597986962</v>
      </c>
      <c r="X68" s="15">
        <f>H68/INDEX(Graf!$Q$5:$Q$19,PageRank!H$4,0)</f>
        <v>0.01177262835208339</v>
      </c>
      <c r="Y68" s="15">
        <f>I68/INDEX(Graf!$Q$5:$Q$19,PageRank!I$4,0)</f>
        <v>0.17765458288085886</v>
      </c>
      <c r="Z68" s="15">
        <f>J68/INDEX(Graf!$Q$5:$Q$19,PageRank!J$4,0)</f>
        <v>0.17100418107363027</v>
      </c>
      <c r="AA68" s="15">
        <f>K68/INDEX(Graf!$Q$5:$Q$19,PageRank!K$4,0)</f>
        <v>0.1653677394641729</v>
      </c>
      <c r="AB68" s="15">
        <f>L68/INDEX(Graf!$Q$5:$Q$19,PageRank!L$4,0)</f>
        <v>0.005</v>
      </c>
      <c r="AC68" s="15">
        <f>M68/INDEX(Graf!$Q$5:$Q$19,PageRank!M$4,0)</f>
        <v>0.05926782504713621</v>
      </c>
      <c r="AD68" s="15">
        <f>N68/INDEX(Graf!$Q$5:$Q$19,PageRank!N$4,0)</f>
        <v>0.03612119195973924</v>
      </c>
      <c r="AE68" s="15">
        <f>O68/INDEX(Graf!$Q$5:$Q$19,PageRank!O$4,0)</f>
        <v>0.0505436997294647</v>
      </c>
      <c r="AF68" s="15">
        <f>P68/INDEX(Graf!$Q$5:$Q$19,PageRank!P$4,0)</f>
        <v>0.05296214574508583</v>
      </c>
    </row>
    <row r="69" spans="1:32" ht="15">
      <c r="A69" s="4">
        <f t="shared" si="1"/>
        <v>64</v>
      </c>
      <c r="B69" s="15">
        <f ca="1">(1-$E$1)*SUMIF(OFFSET(Graf!$T$4:$AH$4,B$4,0),"=1",$R68:$AF68)+$E$1*(1/15)</f>
        <v>0.02000673409927088</v>
      </c>
      <c r="C69" s="15">
        <f ca="1">(1-$E$1)*SUMIF(OFFSET(Graf!$T$4:$AH$4,C$4,0),"=1",$R68:$AF68)+$E$1*(1/15)</f>
        <v>0.0185028620439786</v>
      </c>
      <c r="D69" s="15">
        <f ca="1">(1-$E$1)*SUMIF(OFFSET(Graf!$T$4:$AH$4,D$4,0),"=1",$R68:$AF68)+$E$1*(1/15)</f>
        <v>0.023545256582889175</v>
      </c>
      <c r="E69" s="15">
        <f ca="1">(1-$E$1)*SUMIF(OFFSET(Graf!$T$4:$AH$4,E$4,0),"=1",$R68:$AF68)+$E$1*(1/15)</f>
        <v>0.07719243961532347</v>
      </c>
      <c r="F69" s="15">
        <f ca="1">(1-$E$1)*SUMIF(OFFSET(Graf!$T$4:$AH$4,F$4,0),"=1",$R68:$AF68)+$E$1*(1/15)</f>
        <v>0.03187119153232764</v>
      </c>
      <c r="G69" s="15">
        <f ca="1">(1-$E$1)*SUMIF(OFFSET(Graf!$T$4:$AH$4,G$4,0),"=1",$R68:$AF68)+$E$1*(1/15)</f>
        <v>0.03187119153232764</v>
      </c>
      <c r="H69" s="15">
        <f ca="1">(1-$E$1)*SUMIF(OFFSET(Graf!$T$4:$AH$4,H$4,0),"=1",$R68:$AF68)+$E$1*(1/15)</f>
        <v>0.023545256582889175</v>
      </c>
      <c r="I69" s="15">
        <f ca="1">(1-$E$1)*SUMIF(OFFSET(Graf!$T$4:$AH$4,I$4,0),"=1",$R68:$AF68)+$E$1*(1/15)</f>
        <v>0.1776530917103253</v>
      </c>
      <c r="J69" s="15">
        <f ca="1">(1-$E$1)*SUMIF(OFFSET(Graf!$T$4:$AH$4,J$4,0),"=1",$R68:$AF68)+$E$1*(1/15)</f>
        <v>0.17101312954800094</v>
      </c>
      <c r="K69" s="15">
        <f ca="1">(1-$E$1)*SUMIF(OFFSET(Graf!$T$4:$AH$4,K$4,0),"=1",$R68:$AF68)+$E$1*(1/15)</f>
        <v>0.16536028801185662</v>
      </c>
      <c r="L69" s="15">
        <f ca="1">(1-$E$1)*SUMIF(OFFSET(Graf!$T$4:$AH$4,L$4,0),"=1",$R68:$AF68)+$E$1*(1/15)</f>
        <v>0.01</v>
      </c>
      <c r="M69" s="15">
        <f ca="1">(1-$E$1)*SUMIF(OFFSET(Graf!$T$4:$AH$4,M$4,0),"=1",$R68:$AF68)+$E$1*(1/15)</f>
        <v>0.059267823883322954</v>
      </c>
      <c r="N69" s="15">
        <f ca="1">(1-$E$1)*SUMIF(OFFSET(Graf!$T$4:$AH$4,N$4,0),"=1",$R68:$AF68)+$E$1*(1/15)</f>
        <v>0.03612119153232764</v>
      </c>
      <c r="O69" s="15">
        <f ca="1">(1-$E$1)*SUMIF(OFFSET(Graf!$T$4:$AH$4,O$4,0),"=1",$R68:$AF68)+$E$1*(1/15)</f>
        <v>0.10108739855511502</v>
      </c>
      <c r="P69" s="15">
        <f ca="1">(1-$E$1)*SUMIF(OFFSET(Graf!$T$4:$AH$4,P$4,0),"=1",$R68:$AF68)+$E$1*(1/15)</f>
        <v>0.052962144770044996</v>
      </c>
      <c r="Q69" s="15"/>
      <c r="R69" s="15">
        <f>B69/INDEX(Graf!$Q$5:$Q$19,PageRank!B$4,0)</f>
        <v>0.01000336704963544</v>
      </c>
      <c r="S69" s="15">
        <f>C69/INDEX(Graf!$Q$5:$Q$19,PageRank!C$4,0)</f>
        <v>0.0185028620439786</v>
      </c>
      <c r="T69" s="15">
        <f>D69/INDEX(Graf!$Q$5:$Q$19,PageRank!D$4,0)</f>
        <v>0.011772628291444587</v>
      </c>
      <c r="U69" s="15">
        <f>E69/INDEX(Graf!$Q$5:$Q$19,PageRank!E$4,0)</f>
        <v>0.025730813205107825</v>
      </c>
      <c r="V69" s="15">
        <f>F69/INDEX(Graf!$Q$5:$Q$19,PageRank!F$4,0)</f>
        <v>0.01593559576616382</v>
      </c>
      <c r="W69" s="15">
        <f>G69/INDEX(Graf!$Q$5:$Q$19,PageRank!G$4,0)</f>
        <v>0.01593559576616382</v>
      </c>
      <c r="X69" s="15">
        <f>H69/INDEX(Graf!$Q$5:$Q$19,PageRank!H$4,0)</f>
        <v>0.011772628291444587</v>
      </c>
      <c r="Y69" s="15">
        <f>I69/INDEX(Graf!$Q$5:$Q$19,PageRank!I$4,0)</f>
        <v>0.1776530917103253</v>
      </c>
      <c r="Z69" s="15">
        <f>J69/INDEX(Graf!$Q$5:$Q$19,PageRank!J$4,0)</f>
        <v>0.17101312954800094</v>
      </c>
      <c r="AA69" s="15">
        <f>K69/INDEX(Graf!$Q$5:$Q$19,PageRank!K$4,0)</f>
        <v>0.16536028801185662</v>
      </c>
      <c r="AB69" s="15">
        <f>L69/INDEX(Graf!$Q$5:$Q$19,PageRank!L$4,0)</f>
        <v>0.005</v>
      </c>
      <c r="AC69" s="15">
        <f>M69/INDEX(Graf!$Q$5:$Q$19,PageRank!M$4,0)</f>
        <v>0.059267823883322954</v>
      </c>
      <c r="AD69" s="15">
        <f>N69/INDEX(Graf!$Q$5:$Q$19,PageRank!N$4,0)</f>
        <v>0.03612119153232764</v>
      </c>
      <c r="AE69" s="15">
        <f>O69/INDEX(Graf!$Q$5:$Q$19,PageRank!O$4,0)</f>
        <v>0.05054369927755751</v>
      </c>
      <c r="AF69" s="15">
        <f>P69/INDEX(Graf!$Q$5:$Q$19,PageRank!P$4,0)</f>
        <v>0.052962144770044996</v>
      </c>
    </row>
    <row r="70" spans="1:32" ht="15">
      <c r="A70" s="4">
        <f t="shared" si="1"/>
        <v>65</v>
      </c>
      <c r="B70" s="15">
        <f ca="1">(1-$E$1)*SUMIF(OFFSET(Graf!$T$4:$AH$4,B$4,0),"=1",$R69:$AF69)+$E$1*(1/15)</f>
        <v>0.0200067340477279</v>
      </c>
      <c r="C70" s="15">
        <f ca="1">(1-$E$1)*SUMIF(OFFSET(Graf!$T$4:$AH$4,C$4,0),"=1",$R69:$AF69)+$E$1*(1/15)</f>
        <v>0.018502861992190124</v>
      </c>
      <c r="D70" s="15">
        <f ca="1">(1-$E$1)*SUMIF(OFFSET(Graf!$T$4:$AH$4,D$4,0),"=1",$R69:$AF69)+$E$1*(1/15)</f>
        <v>0.023545256401239247</v>
      </c>
      <c r="E70" s="15">
        <f ca="1">(1-$E$1)*SUMIF(OFFSET(Graf!$T$4:$AH$4,E$4,0),"=1",$R69:$AF69)+$E$1*(1/15)</f>
        <v>0.07719243911549582</v>
      </c>
      <c r="F70" s="15">
        <f ca="1">(1-$E$1)*SUMIF(OFFSET(Graf!$T$4:$AH$4,F$4,0),"=1",$R69:$AF69)+$E$1*(1/15)</f>
        <v>0.03187119122434165</v>
      </c>
      <c r="G70" s="15">
        <f ca="1">(1-$E$1)*SUMIF(OFFSET(Graf!$T$4:$AH$4,G$4,0),"=1",$R69:$AF69)+$E$1*(1/15)</f>
        <v>0.03187119122434165</v>
      </c>
      <c r="H70" s="15">
        <f ca="1">(1-$E$1)*SUMIF(OFFSET(Graf!$T$4:$AH$4,H$4,0),"=1",$R69:$AF69)+$E$1*(1/15)</f>
        <v>0.023545256401239247</v>
      </c>
      <c r="I70" s="15">
        <f ca="1">(1-$E$1)*SUMIF(OFFSET(Graf!$T$4:$AH$4,I$4,0),"=1",$R69:$AF69)+$E$1*(1/15)</f>
        <v>0.17764675761255663</v>
      </c>
      <c r="J70" s="15">
        <f ca="1">(1-$E$1)*SUMIF(OFFSET(Graf!$T$4:$AH$4,J$4,0),"=1",$R69:$AF69)+$E$1*(1/15)</f>
        <v>0.17101186200150442</v>
      </c>
      <c r="K70" s="15">
        <f ca="1">(1-$E$1)*SUMIF(OFFSET(Graf!$T$4:$AH$4,K$4,0),"=1",$R69:$AF69)+$E$1*(1/15)</f>
        <v>0.1653678941635287</v>
      </c>
      <c r="L70" s="15">
        <f ca="1">(1-$E$1)*SUMIF(OFFSET(Graf!$T$4:$AH$4,L$4,0),"=1",$R69:$AF69)+$E$1*(1/15)</f>
        <v>0.01</v>
      </c>
      <c r="M70" s="15">
        <f ca="1">(1-$E$1)*SUMIF(OFFSET(Graf!$T$4:$AH$4,M$4,0),"=1",$R69:$AF69)+$E$1*(1/15)</f>
        <v>0.059267823054538246</v>
      </c>
      <c r="N70" s="15">
        <f ca="1">(1-$E$1)*SUMIF(OFFSET(Graf!$T$4:$AH$4,N$4,0),"=1",$R69:$AF69)+$E$1*(1/15)</f>
        <v>0.03612119122434165</v>
      </c>
      <c r="O70" s="15">
        <f ca="1">(1-$E$1)*SUMIF(OFFSET(Graf!$T$4:$AH$4,O$4,0),"=1",$R69:$AF69)+$E$1*(1/15)</f>
        <v>0.10108739715103089</v>
      </c>
      <c r="P70" s="15">
        <f ca="1">(1-$E$1)*SUMIF(OFFSET(Graf!$T$4:$AH$4,P$4,0),"=1",$R69:$AF69)+$E$1*(1/15)</f>
        <v>0.052962144385923886</v>
      </c>
      <c r="Q70" s="15"/>
      <c r="R70" s="15">
        <f>B70/INDEX(Graf!$Q$5:$Q$19,PageRank!B$4,0)</f>
        <v>0.01000336702386395</v>
      </c>
      <c r="S70" s="15">
        <f>C70/INDEX(Graf!$Q$5:$Q$19,PageRank!C$4,0)</f>
        <v>0.018502861992190124</v>
      </c>
      <c r="T70" s="15">
        <f>D70/INDEX(Graf!$Q$5:$Q$19,PageRank!D$4,0)</f>
        <v>0.011772628200619624</v>
      </c>
      <c r="U70" s="15">
        <f>E70/INDEX(Graf!$Q$5:$Q$19,PageRank!E$4,0)</f>
        <v>0.02573081303849861</v>
      </c>
      <c r="V70" s="15">
        <f>F70/INDEX(Graf!$Q$5:$Q$19,PageRank!F$4,0)</f>
        <v>0.015935595612170825</v>
      </c>
      <c r="W70" s="15">
        <f>G70/INDEX(Graf!$Q$5:$Q$19,PageRank!G$4,0)</f>
        <v>0.015935595612170825</v>
      </c>
      <c r="X70" s="15">
        <f>H70/INDEX(Graf!$Q$5:$Q$19,PageRank!H$4,0)</f>
        <v>0.011772628200619624</v>
      </c>
      <c r="Y70" s="15">
        <f>I70/INDEX(Graf!$Q$5:$Q$19,PageRank!I$4,0)</f>
        <v>0.17764675761255663</v>
      </c>
      <c r="Z70" s="15">
        <f>J70/INDEX(Graf!$Q$5:$Q$19,PageRank!J$4,0)</f>
        <v>0.17101186200150442</v>
      </c>
      <c r="AA70" s="15">
        <f>K70/INDEX(Graf!$Q$5:$Q$19,PageRank!K$4,0)</f>
        <v>0.1653678941635287</v>
      </c>
      <c r="AB70" s="15">
        <f>L70/INDEX(Graf!$Q$5:$Q$19,PageRank!L$4,0)</f>
        <v>0.005</v>
      </c>
      <c r="AC70" s="15">
        <f>M70/INDEX(Graf!$Q$5:$Q$19,PageRank!M$4,0)</f>
        <v>0.059267823054538246</v>
      </c>
      <c r="AD70" s="15">
        <f>N70/INDEX(Graf!$Q$5:$Q$19,PageRank!N$4,0)</f>
        <v>0.03612119122434165</v>
      </c>
      <c r="AE70" s="15">
        <f>O70/INDEX(Graf!$Q$5:$Q$19,PageRank!O$4,0)</f>
        <v>0.050543698575515446</v>
      </c>
      <c r="AF70" s="15">
        <f>P70/INDEX(Graf!$Q$5:$Q$19,PageRank!P$4,0)</f>
        <v>0.052962144385923886</v>
      </c>
    </row>
    <row r="71" spans="1:32" ht="15">
      <c r="A71" s="4">
        <f aca="true" t="shared" si="2" ref="A71:A105">A70+1</f>
        <v>66</v>
      </c>
      <c r="B71" s="15">
        <f ca="1">(1-$E$1)*SUMIF(OFFSET(Graf!$T$4:$AH$4,B$4,0),"=1",$R70:$AF70)+$E$1*(1/15)</f>
        <v>0.02000673397052668</v>
      </c>
      <c r="C71" s="15">
        <f ca="1">(1-$E$1)*SUMIF(OFFSET(Graf!$T$4:$AH$4,C$4,0),"=1",$R70:$AF70)+$E$1*(1/15)</f>
        <v>0.018502861970284355</v>
      </c>
      <c r="D71" s="15">
        <f ca="1">(1-$E$1)*SUMIF(OFFSET(Graf!$T$4:$AH$4,D$4,0),"=1",$R70:$AF70)+$E$1*(1/15)</f>
        <v>0.0235452562703452</v>
      </c>
      <c r="E71" s="15">
        <f ca="1">(1-$E$1)*SUMIF(OFFSET(Graf!$T$4:$AH$4,E$4,0),"=1",$R70:$AF70)+$E$1*(1/15)</f>
        <v>0.07719243845283409</v>
      </c>
      <c r="F71" s="15">
        <f ca="1">(1-$E$1)*SUMIF(OFFSET(Graf!$T$4:$AH$4,F$4,0),"=1",$R70:$AF70)+$E$1*(1/15)</f>
        <v>0.031871191082723814</v>
      </c>
      <c r="G71" s="15">
        <f ca="1">(1-$E$1)*SUMIF(OFFSET(Graf!$T$4:$AH$4,G$4,0),"=1",$R70:$AF70)+$E$1*(1/15)</f>
        <v>0.031871191082723814</v>
      </c>
      <c r="H71" s="15">
        <f ca="1">(1-$E$1)*SUMIF(OFFSET(Graf!$T$4:$AH$4,H$4,0),"=1",$R70:$AF70)+$E$1*(1/15)</f>
        <v>0.0235452562703452</v>
      </c>
      <c r="I71" s="15">
        <f ca="1">(1-$E$1)*SUMIF(OFFSET(Graf!$T$4:$AH$4,I$4,0),"=1",$R70:$AF70)+$E$1*(1/15)</f>
        <v>0.1776532225796898</v>
      </c>
      <c r="J71" s="15">
        <f ca="1">(1-$E$1)*SUMIF(OFFSET(Graf!$T$4:$AH$4,J$4,0),"=1",$R70:$AF70)+$E$1*(1/15)</f>
        <v>0.1710064779411998</v>
      </c>
      <c r="K71" s="15">
        <f ca="1">(1-$E$1)*SUMIF(OFFSET(Graf!$T$4:$AH$4,K$4,0),"=1",$R70:$AF70)+$E$1*(1/15)</f>
        <v>0.16536681667180544</v>
      </c>
      <c r="L71" s="15">
        <f ca="1">(1-$E$1)*SUMIF(OFFSET(Graf!$T$4:$AH$4,L$4,0),"=1",$R70:$AF70)+$E$1*(1/15)</f>
        <v>0.01</v>
      </c>
      <c r="M71" s="15">
        <f ca="1">(1-$E$1)*SUMIF(OFFSET(Graf!$T$4:$AH$4,M$4,0),"=1",$R70:$AF70)+$E$1*(1/15)</f>
        <v>0.0592678227280353</v>
      </c>
      <c r="N71" s="15">
        <f ca="1">(1-$E$1)*SUMIF(OFFSET(Graf!$T$4:$AH$4,N$4,0),"=1",$R70:$AF70)+$E$1*(1/15)</f>
        <v>0.03612119108272382</v>
      </c>
      <c r="O71" s="15">
        <f ca="1">(1-$E$1)*SUMIF(OFFSET(Graf!$T$4:$AH$4,O$4,0),"=1",$R70:$AF70)+$E$1*(1/15)</f>
        <v>0.10108739610757458</v>
      </c>
      <c r="P71" s="15">
        <f ca="1">(1-$E$1)*SUMIF(OFFSET(Graf!$T$4:$AH$4,P$4,0),"=1",$R70:$AF70)+$E$1*(1/15)</f>
        <v>0.05296214378918813</v>
      </c>
      <c r="Q71" s="15"/>
      <c r="R71" s="15">
        <f>B71/INDEX(Graf!$Q$5:$Q$19,PageRank!B$4,0)</f>
        <v>0.01000336698526334</v>
      </c>
      <c r="S71" s="15">
        <f>C71/INDEX(Graf!$Q$5:$Q$19,PageRank!C$4,0)</f>
        <v>0.018502861970284355</v>
      </c>
      <c r="T71" s="15">
        <f>D71/INDEX(Graf!$Q$5:$Q$19,PageRank!D$4,0)</f>
        <v>0.0117726281351726</v>
      </c>
      <c r="U71" s="15">
        <f>E71/INDEX(Graf!$Q$5:$Q$19,PageRank!E$4,0)</f>
        <v>0.025730812817611363</v>
      </c>
      <c r="V71" s="15">
        <f>F71/INDEX(Graf!$Q$5:$Q$19,PageRank!F$4,0)</f>
        <v>0.015935595541361907</v>
      </c>
      <c r="W71" s="15">
        <f>G71/INDEX(Graf!$Q$5:$Q$19,PageRank!G$4,0)</f>
        <v>0.015935595541361907</v>
      </c>
      <c r="X71" s="15">
        <f>H71/INDEX(Graf!$Q$5:$Q$19,PageRank!H$4,0)</f>
        <v>0.0117726281351726</v>
      </c>
      <c r="Y71" s="15">
        <f>I71/INDEX(Graf!$Q$5:$Q$19,PageRank!I$4,0)</f>
        <v>0.1776532225796898</v>
      </c>
      <c r="Z71" s="15">
        <f>J71/INDEX(Graf!$Q$5:$Q$19,PageRank!J$4,0)</f>
        <v>0.1710064779411998</v>
      </c>
      <c r="AA71" s="15">
        <f>K71/INDEX(Graf!$Q$5:$Q$19,PageRank!K$4,0)</f>
        <v>0.16536681667180544</v>
      </c>
      <c r="AB71" s="15">
        <f>L71/INDEX(Graf!$Q$5:$Q$19,PageRank!L$4,0)</f>
        <v>0.005</v>
      </c>
      <c r="AC71" s="15">
        <f>M71/INDEX(Graf!$Q$5:$Q$19,PageRank!M$4,0)</f>
        <v>0.0592678227280353</v>
      </c>
      <c r="AD71" s="15">
        <f>N71/INDEX(Graf!$Q$5:$Q$19,PageRank!N$4,0)</f>
        <v>0.03612119108272382</v>
      </c>
      <c r="AE71" s="15">
        <f>O71/INDEX(Graf!$Q$5:$Q$19,PageRank!O$4,0)</f>
        <v>0.05054369805378729</v>
      </c>
      <c r="AF71" s="15">
        <f>P71/INDEX(Graf!$Q$5:$Q$19,PageRank!P$4,0)</f>
        <v>0.05296214378918813</v>
      </c>
    </row>
    <row r="72" spans="1:32" ht="15">
      <c r="A72" s="4">
        <f t="shared" si="2"/>
        <v>67</v>
      </c>
      <c r="B72" s="15">
        <f ca="1">(1-$E$1)*SUMIF(OFFSET(Graf!$T$4:$AH$4,B$4,0),"=1",$R71:$AF71)+$E$1*(1/15)</f>
        <v>0.020006733914896713</v>
      </c>
      <c r="C72" s="15">
        <f ca="1">(1-$E$1)*SUMIF(OFFSET(Graf!$T$4:$AH$4,C$4,0),"=1",$R71:$AF71)+$E$1*(1/15)</f>
        <v>0.018502861937473837</v>
      </c>
      <c r="D72" s="15">
        <f ca="1">(1-$E$1)*SUMIF(OFFSET(Graf!$T$4:$AH$4,D$4,0),"=1",$R71:$AF71)+$E$1*(1/15)</f>
        <v>0.02354525621015762</v>
      </c>
      <c r="E72" s="15">
        <f ca="1">(1-$E$1)*SUMIF(OFFSET(Graf!$T$4:$AH$4,E$4,0),"=1",$R71:$AF71)+$E$1*(1/15)</f>
        <v>0.07719243795793473</v>
      </c>
      <c r="F72" s="15">
        <f ca="1">(1-$E$1)*SUMIF(OFFSET(Graf!$T$4:$AH$4,F$4,0),"=1",$R71:$AF71)+$E$1*(1/15)</f>
        <v>0.031871190894969655</v>
      </c>
      <c r="G72" s="15">
        <f ca="1">(1-$E$1)*SUMIF(OFFSET(Graf!$T$4:$AH$4,G$4,0),"=1",$R71:$AF71)+$E$1*(1/15)</f>
        <v>0.031871190894969655</v>
      </c>
      <c r="H72" s="15">
        <f ca="1">(1-$E$1)*SUMIF(OFFSET(Graf!$T$4:$AH$4,H$4,0),"=1",$R71:$AF71)+$E$1*(1/15)</f>
        <v>0.02354525621015762</v>
      </c>
      <c r="I72" s="15">
        <f ca="1">(1-$E$1)*SUMIF(OFFSET(Graf!$T$4:$AH$4,I$4,0),"=1",$R71:$AF71)+$E$1*(1/15)</f>
        <v>0.17765230659134987</v>
      </c>
      <c r="J72" s="15">
        <f ca="1">(1-$E$1)*SUMIF(OFFSET(Graf!$T$4:$AH$4,J$4,0),"=1",$R71:$AF71)+$E$1*(1/15)</f>
        <v>0.17101197310763305</v>
      </c>
      <c r="K72" s="15">
        <f ca="1">(1-$E$1)*SUMIF(OFFSET(Graf!$T$4:$AH$4,K$4,0),"=1",$R71:$AF71)+$E$1*(1/15)</f>
        <v>0.16536224016491655</v>
      </c>
      <c r="L72" s="15">
        <f ca="1">(1-$E$1)*SUMIF(OFFSET(Graf!$T$4:$AH$4,L$4,0),"=1",$R71:$AF71)+$E$1*(1/15)</f>
        <v>0.01</v>
      </c>
      <c r="M72" s="15">
        <f ca="1">(1-$E$1)*SUMIF(OFFSET(Graf!$T$4:$AH$4,M$4,0),"=1",$R71:$AF71)+$E$1*(1/15)</f>
        <v>0.05926782222080991</v>
      </c>
      <c r="N72" s="15">
        <f ca="1">(1-$E$1)*SUMIF(OFFSET(Graf!$T$4:$AH$4,N$4,0),"=1",$R71:$AF71)+$E$1*(1/15)</f>
        <v>0.03612119089496966</v>
      </c>
      <c r="O72" s="15">
        <f ca="1">(1-$E$1)*SUMIF(OFFSET(Graf!$T$4:$AH$4,O$4,0),"=1",$R71:$AF71)+$E$1*(1/15)</f>
        <v>0.10108739565404196</v>
      </c>
      <c r="P72" s="15">
        <f ca="1">(1-$E$1)*SUMIF(OFFSET(Graf!$T$4:$AH$4,P$4,0),"=1",$R71:$AF71)+$E$1*(1/15)</f>
        <v>0.0529621433457192</v>
      </c>
      <c r="Q72" s="15"/>
      <c r="R72" s="15">
        <f>B72/INDEX(Graf!$Q$5:$Q$19,PageRank!B$4,0)</f>
        <v>0.010003366957448356</v>
      </c>
      <c r="S72" s="15">
        <f>C72/INDEX(Graf!$Q$5:$Q$19,PageRank!C$4,0)</f>
        <v>0.018502861937473837</v>
      </c>
      <c r="T72" s="15">
        <f>D72/INDEX(Graf!$Q$5:$Q$19,PageRank!D$4,0)</f>
        <v>0.01177262810507881</v>
      </c>
      <c r="U72" s="15">
        <f>E72/INDEX(Graf!$Q$5:$Q$19,PageRank!E$4,0)</f>
        <v>0.025730812652644913</v>
      </c>
      <c r="V72" s="15">
        <f>F72/INDEX(Graf!$Q$5:$Q$19,PageRank!F$4,0)</f>
        <v>0.015935595447484827</v>
      </c>
      <c r="W72" s="15">
        <f>G72/INDEX(Graf!$Q$5:$Q$19,PageRank!G$4,0)</f>
        <v>0.015935595447484827</v>
      </c>
      <c r="X72" s="15">
        <f>H72/INDEX(Graf!$Q$5:$Q$19,PageRank!H$4,0)</f>
        <v>0.01177262810507881</v>
      </c>
      <c r="Y72" s="15">
        <f>I72/INDEX(Graf!$Q$5:$Q$19,PageRank!I$4,0)</f>
        <v>0.17765230659134987</v>
      </c>
      <c r="Z72" s="15">
        <f>J72/INDEX(Graf!$Q$5:$Q$19,PageRank!J$4,0)</f>
        <v>0.17101197310763305</v>
      </c>
      <c r="AA72" s="15">
        <f>K72/INDEX(Graf!$Q$5:$Q$19,PageRank!K$4,0)</f>
        <v>0.16536224016491655</v>
      </c>
      <c r="AB72" s="15">
        <f>L72/INDEX(Graf!$Q$5:$Q$19,PageRank!L$4,0)</f>
        <v>0.005</v>
      </c>
      <c r="AC72" s="15">
        <f>M72/INDEX(Graf!$Q$5:$Q$19,PageRank!M$4,0)</f>
        <v>0.05926782222080991</v>
      </c>
      <c r="AD72" s="15">
        <f>N72/INDEX(Graf!$Q$5:$Q$19,PageRank!N$4,0)</f>
        <v>0.03612119089496966</v>
      </c>
      <c r="AE72" s="15">
        <f>O72/INDEX(Graf!$Q$5:$Q$19,PageRank!O$4,0)</f>
        <v>0.05054369782702098</v>
      </c>
      <c r="AF72" s="15">
        <f>P72/INDEX(Graf!$Q$5:$Q$19,PageRank!P$4,0)</f>
        <v>0.0529621433457192</v>
      </c>
    </row>
    <row r="73" spans="1:32" ht="15">
      <c r="A73" s="4">
        <f t="shared" si="2"/>
        <v>68</v>
      </c>
      <c r="B73" s="15">
        <f ca="1">(1-$E$1)*SUMIF(OFFSET(Graf!$T$4:$AH$4,B$4,0),"=1",$R72:$AF72)+$E$1*(1/15)</f>
        <v>0.020006733889316987</v>
      </c>
      <c r="C73" s="15">
        <f ca="1">(1-$E$1)*SUMIF(OFFSET(Graf!$T$4:$AH$4,C$4,0),"=1",$R72:$AF72)+$E$1*(1/15)</f>
        <v>0.018502861913831103</v>
      </c>
      <c r="D73" s="15">
        <f ca="1">(1-$E$1)*SUMIF(OFFSET(Graf!$T$4:$AH$4,D$4,0),"=1",$R72:$AF72)+$E$1*(1/15)</f>
        <v>0.023545256130362104</v>
      </c>
      <c r="E73" s="15">
        <f ca="1">(1-$E$1)*SUMIF(OFFSET(Graf!$T$4:$AH$4,E$4,0),"=1",$R72:$AF72)+$E$1*(1/15)</f>
        <v>0.07719243771365168</v>
      </c>
      <c r="F73" s="15">
        <f ca="1">(1-$E$1)*SUMIF(OFFSET(Graf!$T$4:$AH$4,F$4,0),"=1",$R72:$AF72)+$E$1*(1/15)</f>
        <v>0.031871190754748174</v>
      </c>
      <c r="G73" s="15">
        <f ca="1">(1-$E$1)*SUMIF(OFFSET(Graf!$T$4:$AH$4,G$4,0),"=1",$R72:$AF72)+$E$1*(1/15)</f>
        <v>0.031871190754748174</v>
      </c>
      <c r="H73" s="15">
        <f ca="1">(1-$E$1)*SUMIF(OFFSET(Graf!$T$4:$AH$4,H$4,0),"=1",$R72:$AF72)+$E$1*(1/15)</f>
        <v>0.023545256130362104</v>
      </c>
      <c r="I73" s="15">
        <f ca="1">(1-$E$1)*SUMIF(OFFSET(Graf!$T$4:$AH$4,I$4,0),"=1",$R72:$AF72)+$E$1*(1/15)</f>
        <v>0.17764841640090326</v>
      </c>
      <c r="J73" s="15">
        <f ca="1">(1-$E$1)*SUMIF(OFFSET(Graf!$T$4:$AH$4,J$4,0),"=1",$R72:$AF72)+$E$1*(1/15)</f>
        <v>0.1710111944919644</v>
      </c>
      <c r="K73" s="15">
        <f ca="1">(1-$E$1)*SUMIF(OFFSET(Graf!$T$4:$AH$4,K$4,0),"=1",$R72:$AF72)+$E$1*(1/15)</f>
        <v>0.16536691103080509</v>
      </c>
      <c r="L73" s="15">
        <f ca="1">(1-$E$1)*SUMIF(OFFSET(Graf!$T$4:$AH$4,L$4,0),"=1",$R72:$AF72)+$E$1*(1/15)</f>
        <v>0.01</v>
      </c>
      <c r="M73" s="15">
        <f ca="1">(1-$E$1)*SUMIF(OFFSET(Graf!$T$4:$AH$4,M$4,0),"=1",$R72:$AF72)+$E$1*(1/15)</f>
        <v>0.05926782184386132</v>
      </c>
      <c r="N73" s="15">
        <f ca="1">(1-$E$1)*SUMIF(OFFSET(Graf!$T$4:$AH$4,N$4,0),"=1",$R72:$AF72)+$E$1*(1/15)</f>
        <v>0.03612119075474818</v>
      </c>
      <c r="O73" s="15">
        <f ca="1">(1-$E$1)*SUMIF(OFFSET(Graf!$T$4:$AH$4,O$4,0),"=1",$R72:$AF72)+$E$1*(1/15)</f>
        <v>0.10108739503772962</v>
      </c>
      <c r="P73" s="15">
        <f ca="1">(1-$E$1)*SUMIF(OFFSET(Graf!$T$4:$AH$4,P$4,0),"=1",$R72:$AF72)+$E$1*(1/15)</f>
        <v>0.05296214315296783</v>
      </c>
      <c r="Q73" s="15"/>
      <c r="R73" s="15">
        <f>B73/INDEX(Graf!$Q$5:$Q$19,PageRank!B$4,0)</f>
        <v>0.010003366944658493</v>
      </c>
      <c r="S73" s="15">
        <f>C73/INDEX(Graf!$Q$5:$Q$19,PageRank!C$4,0)</f>
        <v>0.018502861913831103</v>
      </c>
      <c r="T73" s="15">
        <f>D73/INDEX(Graf!$Q$5:$Q$19,PageRank!D$4,0)</f>
        <v>0.011772628065181052</v>
      </c>
      <c r="U73" s="15">
        <f>E73/INDEX(Graf!$Q$5:$Q$19,PageRank!E$4,0)</f>
        <v>0.02573081257121723</v>
      </c>
      <c r="V73" s="15">
        <f>F73/INDEX(Graf!$Q$5:$Q$19,PageRank!F$4,0)</f>
        <v>0.015935595377374087</v>
      </c>
      <c r="W73" s="15">
        <f>G73/INDEX(Graf!$Q$5:$Q$19,PageRank!G$4,0)</f>
        <v>0.015935595377374087</v>
      </c>
      <c r="X73" s="15">
        <f>H73/INDEX(Graf!$Q$5:$Q$19,PageRank!H$4,0)</f>
        <v>0.011772628065181052</v>
      </c>
      <c r="Y73" s="15">
        <f>I73/INDEX(Graf!$Q$5:$Q$19,PageRank!I$4,0)</f>
        <v>0.17764841640090326</v>
      </c>
      <c r="Z73" s="15">
        <f>J73/INDEX(Graf!$Q$5:$Q$19,PageRank!J$4,0)</f>
        <v>0.1710111944919644</v>
      </c>
      <c r="AA73" s="15">
        <f>K73/INDEX(Graf!$Q$5:$Q$19,PageRank!K$4,0)</f>
        <v>0.16536691103080509</v>
      </c>
      <c r="AB73" s="15">
        <f>L73/INDEX(Graf!$Q$5:$Q$19,PageRank!L$4,0)</f>
        <v>0.005</v>
      </c>
      <c r="AC73" s="15">
        <f>M73/INDEX(Graf!$Q$5:$Q$19,PageRank!M$4,0)</f>
        <v>0.05926782184386132</v>
      </c>
      <c r="AD73" s="15">
        <f>N73/INDEX(Graf!$Q$5:$Q$19,PageRank!N$4,0)</f>
        <v>0.03612119075474818</v>
      </c>
      <c r="AE73" s="15">
        <f>O73/INDEX(Graf!$Q$5:$Q$19,PageRank!O$4,0)</f>
        <v>0.05054369751886481</v>
      </c>
      <c r="AF73" s="15">
        <f>P73/INDEX(Graf!$Q$5:$Q$19,PageRank!P$4,0)</f>
        <v>0.05296214315296783</v>
      </c>
    </row>
    <row r="74" spans="1:32" ht="15">
      <c r="A74" s="4">
        <f t="shared" si="2"/>
        <v>69</v>
      </c>
      <c r="B74" s="15">
        <f ca="1">(1-$E$1)*SUMIF(OFFSET(Graf!$T$4:$AH$4,B$4,0),"=1",$R73:$AF73)+$E$1*(1/15)</f>
        <v>0.020006733855403892</v>
      </c>
      <c r="C74" s="15">
        <f ca="1">(1-$E$1)*SUMIF(OFFSET(Graf!$T$4:$AH$4,C$4,0),"=1",$R73:$AF73)+$E$1*(1/15)</f>
        <v>0.01850286190295972</v>
      </c>
      <c r="D74" s="15">
        <f ca="1">(1-$E$1)*SUMIF(OFFSET(Graf!$T$4:$AH$4,D$4,0),"=1",$R73:$AF73)+$E$1*(1/15)</f>
        <v>0.023545256070767975</v>
      </c>
      <c r="E74" s="15">
        <f ca="1">(1-$E$1)*SUMIF(OFFSET(Graf!$T$4:$AH$4,E$4,0),"=1",$R73:$AF73)+$E$1*(1/15)</f>
        <v>0.07719243742075124</v>
      </c>
      <c r="F74" s="15">
        <f ca="1">(1-$E$1)*SUMIF(OFFSET(Graf!$T$4:$AH$4,F$4,0),"=1",$R73:$AF73)+$E$1*(1/15)</f>
        <v>0.031871190685534644</v>
      </c>
      <c r="G74" s="15">
        <f ca="1">(1-$E$1)*SUMIF(OFFSET(Graf!$T$4:$AH$4,G$4,0),"=1",$R73:$AF73)+$E$1*(1/15)</f>
        <v>0.031871190685534644</v>
      </c>
      <c r="H74" s="15">
        <f ca="1">(1-$E$1)*SUMIF(OFFSET(Graf!$T$4:$AH$4,H$4,0),"=1",$R73:$AF73)+$E$1*(1/15)</f>
        <v>0.023545256070767975</v>
      </c>
      <c r="I74" s="15">
        <f ca="1">(1-$E$1)*SUMIF(OFFSET(Graf!$T$4:$AH$4,I$4,0),"=1",$R73:$AF73)+$E$1*(1/15)</f>
        <v>0.17765238651772028</v>
      </c>
      <c r="J74" s="15">
        <f ca="1">(1-$E$1)*SUMIF(OFFSET(Graf!$T$4:$AH$4,J$4,0),"=1",$R73:$AF73)+$E$1*(1/15)</f>
        <v>0.17100788779617168</v>
      </c>
      <c r="K74" s="15">
        <f ca="1">(1-$E$1)*SUMIF(OFFSET(Graf!$T$4:$AH$4,K$4,0),"=1",$R73:$AF73)+$E$1*(1/15)</f>
        <v>0.16536624917357365</v>
      </c>
      <c r="L74" s="15">
        <f ca="1">(1-$E$1)*SUMIF(OFFSET(Graf!$T$4:$AH$4,L$4,0),"=1",$R73:$AF73)+$E$1*(1/15)</f>
        <v>0.01</v>
      </c>
      <c r="M74" s="15">
        <f ca="1">(1-$E$1)*SUMIF(OFFSET(Graf!$T$4:$AH$4,M$4,0),"=1",$R73:$AF73)+$E$1*(1/15)</f>
        <v>0.059267821680022655</v>
      </c>
      <c r="N74" s="15">
        <f ca="1">(1-$E$1)*SUMIF(OFFSET(Graf!$T$4:$AH$4,N$4,0),"=1",$R73:$AF73)+$E$1*(1/15)</f>
        <v>0.03612119068553465</v>
      </c>
      <c r="O74" s="15">
        <f ca="1">(1-$E$1)*SUMIF(OFFSET(Graf!$T$4:$AH$4,O$4,0),"=1",$R73:$AF73)+$E$1*(1/15)</f>
        <v>0.10108739456422196</v>
      </c>
      <c r="P74" s="15">
        <f ca="1">(1-$E$1)*SUMIF(OFFSET(Graf!$T$4:$AH$4,P$4,0),"=1",$R73:$AF73)+$E$1*(1/15)</f>
        <v>0.05296214289103509</v>
      </c>
      <c r="Q74" s="15"/>
      <c r="R74" s="15">
        <f>B74/INDEX(Graf!$Q$5:$Q$19,PageRank!B$4,0)</f>
        <v>0.010003366927701946</v>
      </c>
      <c r="S74" s="15">
        <f>C74/INDEX(Graf!$Q$5:$Q$19,PageRank!C$4,0)</f>
        <v>0.01850286190295972</v>
      </c>
      <c r="T74" s="15">
        <f>D74/INDEX(Graf!$Q$5:$Q$19,PageRank!D$4,0)</f>
        <v>0.011772628035383988</v>
      </c>
      <c r="U74" s="15">
        <f>E74/INDEX(Graf!$Q$5:$Q$19,PageRank!E$4,0)</f>
        <v>0.025730812473583747</v>
      </c>
      <c r="V74" s="15">
        <f>F74/INDEX(Graf!$Q$5:$Q$19,PageRank!F$4,0)</f>
        <v>0.015935595342767322</v>
      </c>
      <c r="W74" s="15">
        <f>G74/INDEX(Graf!$Q$5:$Q$19,PageRank!G$4,0)</f>
        <v>0.015935595342767322</v>
      </c>
      <c r="X74" s="15">
        <f>H74/INDEX(Graf!$Q$5:$Q$19,PageRank!H$4,0)</f>
        <v>0.011772628035383988</v>
      </c>
      <c r="Y74" s="15">
        <f>I74/INDEX(Graf!$Q$5:$Q$19,PageRank!I$4,0)</f>
        <v>0.17765238651772028</v>
      </c>
      <c r="Z74" s="15">
        <f>J74/INDEX(Graf!$Q$5:$Q$19,PageRank!J$4,0)</f>
        <v>0.17100788779617168</v>
      </c>
      <c r="AA74" s="15">
        <f>K74/INDEX(Graf!$Q$5:$Q$19,PageRank!K$4,0)</f>
        <v>0.16536624917357365</v>
      </c>
      <c r="AB74" s="15">
        <f>L74/INDEX(Graf!$Q$5:$Q$19,PageRank!L$4,0)</f>
        <v>0.005</v>
      </c>
      <c r="AC74" s="15">
        <f>M74/INDEX(Graf!$Q$5:$Q$19,PageRank!M$4,0)</f>
        <v>0.059267821680022655</v>
      </c>
      <c r="AD74" s="15">
        <f>N74/INDEX(Graf!$Q$5:$Q$19,PageRank!N$4,0)</f>
        <v>0.03612119068553465</v>
      </c>
      <c r="AE74" s="15">
        <f>O74/INDEX(Graf!$Q$5:$Q$19,PageRank!O$4,0)</f>
        <v>0.05054369728211098</v>
      </c>
      <c r="AF74" s="15">
        <f>P74/INDEX(Graf!$Q$5:$Q$19,PageRank!P$4,0)</f>
        <v>0.05296214289103509</v>
      </c>
    </row>
    <row r="75" spans="1:32" ht="15">
      <c r="A75" s="4">
        <f t="shared" si="2"/>
        <v>70</v>
      </c>
      <c r="B75" s="15">
        <f ca="1">(1-$E$1)*SUMIF(OFFSET(Graf!$T$4:$AH$4,B$4,0),"=1",$R74:$AF74)+$E$1*(1/15)</f>
        <v>0.02000673383007639</v>
      </c>
      <c r="C75" s="15">
        <f ca="1">(1-$E$1)*SUMIF(OFFSET(Graf!$T$4:$AH$4,C$4,0),"=1",$R74:$AF74)+$E$1*(1/15)</f>
        <v>0.018502861888546655</v>
      </c>
      <c r="D75" s="15">
        <f ca="1">(1-$E$1)*SUMIF(OFFSET(Graf!$T$4:$AH$4,D$4,0),"=1",$R74:$AF74)+$E$1*(1/15)</f>
        <v>0.02354525604135222</v>
      </c>
      <c r="E75" s="15">
        <f ca="1">(1-$E$1)*SUMIF(OFFSET(Graf!$T$4:$AH$4,E$4,0),"=1",$R74:$AF74)+$E$1*(1/15)</f>
        <v>0.07719243719585674</v>
      </c>
      <c r="F75" s="15">
        <f ca="1">(1-$E$1)*SUMIF(OFFSET(Graf!$T$4:$AH$4,F$4,0),"=1",$R74:$AF74)+$E$1*(1/15)</f>
        <v>0.03187119060254619</v>
      </c>
      <c r="G75" s="15">
        <f ca="1">(1-$E$1)*SUMIF(OFFSET(Graf!$T$4:$AH$4,G$4,0),"=1",$R74:$AF74)+$E$1*(1/15)</f>
        <v>0.03187119060254619</v>
      </c>
      <c r="H75" s="15">
        <f ca="1">(1-$E$1)*SUMIF(OFFSET(Graf!$T$4:$AH$4,H$4,0),"=1",$R74:$AF74)+$E$1*(1/15)</f>
        <v>0.02354525604135222</v>
      </c>
      <c r="I75" s="15">
        <f ca="1">(1-$E$1)*SUMIF(OFFSET(Graf!$T$4:$AH$4,I$4,0),"=1",$R74:$AF74)+$E$1*(1/15)</f>
        <v>0.17765182388024206</v>
      </c>
      <c r="J75" s="15">
        <f ca="1">(1-$E$1)*SUMIF(OFFSET(Graf!$T$4:$AH$4,J$4,0),"=1",$R74:$AF74)+$E$1*(1/15)</f>
        <v>0.1710112623701386</v>
      </c>
      <c r="K75" s="15">
        <f ca="1">(1-$E$1)*SUMIF(OFFSET(Graf!$T$4:$AH$4,K$4,0),"=1",$R74:$AF74)+$E$1*(1/15)</f>
        <v>0.16536343845682233</v>
      </c>
      <c r="L75" s="15">
        <f ca="1">(1-$E$1)*SUMIF(OFFSET(Graf!$T$4:$AH$4,L$4,0),"=1",$R74:$AF74)+$E$1*(1/15)</f>
        <v>0.01</v>
      </c>
      <c r="M75" s="15">
        <f ca="1">(1-$E$1)*SUMIF(OFFSET(Graf!$T$4:$AH$4,M$4,0),"=1",$R74:$AF74)+$E$1*(1/15)</f>
        <v>0.05926782145737983</v>
      </c>
      <c r="N75" s="15">
        <f ca="1">(1-$E$1)*SUMIF(OFFSET(Graf!$T$4:$AH$4,N$4,0),"=1",$R74:$AF74)+$E$1*(1/15)</f>
        <v>0.036121190602546184</v>
      </c>
      <c r="O75" s="15">
        <f ca="1">(1-$E$1)*SUMIF(OFFSET(Graf!$T$4:$AH$4,O$4,0),"=1",$R74:$AF74)+$E$1*(1/15)</f>
        <v>0.10108739434080008</v>
      </c>
      <c r="P75" s="15">
        <f ca="1">(1-$E$1)*SUMIF(OFFSET(Graf!$T$4:$AH$4,P$4,0),"=1",$R74:$AF74)+$E$1*(1/15)</f>
        <v>0.05296214268979433</v>
      </c>
      <c r="Q75" s="15"/>
      <c r="R75" s="15">
        <f>B75/INDEX(Graf!$Q$5:$Q$19,PageRank!B$4,0)</f>
        <v>0.010003366915038194</v>
      </c>
      <c r="S75" s="15">
        <f>C75/INDEX(Graf!$Q$5:$Q$19,PageRank!C$4,0)</f>
        <v>0.018502861888546655</v>
      </c>
      <c r="T75" s="15">
        <f>D75/INDEX(Graf!$Q$5:$Q$19,PageRank!D$4,0)</f>
        <v>0.01177262802067611</v>
      </c>
      <c r="U75" s="15">
        <f>E75/INDEX(Graf!$Q$5:$Q$19,PageRank!E$4,0)</f>
        <v>0.02573081239861891</v>
      </c>
      <c r="V75" s="15">
        <f>F75/INDEX(Graf!$Q$5:$Q$19,PageRank!F$4,0)</f>
        <v>0.015935595301273094</v>
      </c>
      <c r="W75" s="15">
        <f>G75/INDEX(Graf!$Q$5:$Q$19,PageRank!G$4,0)</f>
        <v>0.015935595301273094</v>
      </c>
      <c r="X75" s="15">
        <f>H75/INDEX(Graf!$Q$5:$Q$19,PageRank!H$4,0)</f>
        <v>0.01177262802067611</v>
      </c>
      <c r="Y75" s="15">
        <f>I75/INDEX(Graf!$Q$5:$Q$19,PageRank!I$4,0)</f>
        <v>0.17765182388024206</v>
      </c>
      <c r="Z75" s="15">
        <f>J75/INDEX(Graf!$Q$5:$Q$19,PageRank!J$4,0)</f>
        <v>0.1710112623701386</v>
      </c>
      <c r="AA75" s="15">
        <f>K75/INDEX(Graf!$Q$5:$Q$19,PageRank!K$4,0)</f>
        <v>0.16536343845682233</v>
      </c>
      <c r="AB75" s="15">
        <f>L75/INDEX(Graf!$Q$5:$Q$19,PageRank!L$4,0)</f>
        <v>0.005</v>
      </c>
      <c r="AC75" s="15">
        <f>M75/INDEX(Graf!$Q$5:$Q$19,PageRank!M$4,0)</f>
        <v>0.05926782145737983</v>
      </c>
      <c r="AD75" s="15">
        <f>N75/INDEX(Graf!$Q$5:$Q$19,PageRank!N$4,0)</f>
        <v>0.036121190602546184</v>
      </c>
      <c r="AE75" s="15">
        <f>O75/INDEX(Graf!$Q$5:$Q$19,PageRank!O$4,0)</f>
        <v>0.05054369717040004</v>
      </c>
      <c r="AF75" s="15">
        <f>P75/INDEX(Graf!$Q$5:$Q$19,PageRank!P$4,0)</f>
        <v>0.05296214268979433</v>
      </c>
    </row>
    <row r="76" spans="1:32" ht="15">
      <c r="A76" s="4">
        <f t="shared" si="2"/>
        <v>71</v>
      </c>
      <c r="B76" s="15">
        <f ca="1">(1-$E$1)*SUMIF(OFFSET(Graf!$T$4:$AH$4,B$4,0),"=1",$R75:$AF75)+$E$1*(1/15)</f>
        <v>0.020006733817574694</v>
      </c>
      <c r="C76" s="15">
        <f ca="1">(1-$E$1)*SUMIF(OFFSET(Graf!$T$4:$AH$4,C$4,0),"=1",$R75:$AF75)+$E$1*(1/15)</f>
        <v>0.018502861877782467</v>
      </c>
      <c r="D76" s="15">
        <f ca="1">(1-$E$1)*SUMIF(OFFSET(Graf!$T$4:$AH$4,D$4,0),"=1",$R75:$AF75)+$E$1*(1/15)</f>
        <v>0.02354525600608213</v>
      </c>
      <c r="E76" s="15">
        <f ca="1">(1-$E$1)*SUMIF(OFFSET(Graf!$T$4:$AH$4,E$4,0),"=1",$R75:$AF75)+$E$1*(1/15)</f>
        <v>0.07719243707788714</v>
      </c>
      <c r="F76" s="15">
        <f ca="1">(1-$E$1)*SUMIF(OFFSET(Graf!$T$4:$AH$4,F$4,0),"=1",$R75:$AF75)+$E$1*(1/15)</f>
        <v>0.031871190538826075</v>
      </c>
      <c r="G76" s="15">
        <f ca="1">(1-$E$1)*SUMIF(OFFSET(Graf!$T$4:$AH$4,G$4,0),"=1",$R75:$AF75)+$E$1*(1/15)</f>
        <v>0.031871190538826075</v>
      </c>
      <c r="H76" s="15">
        <f ca="1">(1-$E$1)*SUMIF(OFFSET(Graf!$T$4:$AH$4,H$4,0),"=1",$R75:$AF75)+$E$1*(1/15)</f>
        <v>0.02354525600608213</v>
      </c>
      <c r="I76" s="15">
        <f ca="1">(1-$E$1)*SUMIF(OFFSET(Graf!$T$4:$AH$4,I$4,0),"=1",$R75:$AF75)+$E$1*(1/15)</f>
        <v>0.17764943470046324</v>
      </c>
      <c r="J76" s="15">
        <f ca="1">(1-$E$1)*SUMIF(OFFSET(Graf!$T$4:$AH$4,J$4,0),"=1",$R75:$AF75)+$E$1*(1/15)</f>
        <v>0.17101078411578044</v>
      </c>
      <c r="K76" s="15">
        <f ca="1">(1-$E$1)*SUMIF(OFFSET(Graf!$T$4:$AH$4,K$4,0),"=1",$R75:$AF75)+$E$1*(1/15)</f>
        <v>0.16536630683219253</v>
      </c>
      <c r="L76" s="15">
        <f ca="1">(1-$E$1)*SUMIF(OFFSET(Graf!$T$4:$AH$4,L$4,0),"=1",$R75:$AF75)+$E$1*(1/15)</f>
        <v>0.01</v>
      </c>
      <c r="M76" s="15">
        <f ca="1">(1-$E$1)*SUMIF(OFFSET(Graf!$T$4:$AH$4,M$4,0),"=1",$R75:$AF75)+$E$1*(1/15)</f>
        <v>0.05926782128632518</v>
      </c>
      <c r="N76" s="15">
        <f ca="1">(1-$E$1)*SUMIF(OFFSET(Graf!$T$4:$AH$4,N$4,0),"=1",$R75:$AF75)+$E$1*(1/15)</f>
        <v>0.03612119053882607</v>
      </c>
      <c r="O76" s="15">
        <f ca="1">(1-$E$1)*SUMIF(OFFSET(Graf!$T$4:$AH$4,O$4,0),"=1",$R75:$AF75)+$E$1*(1/15)</f>
        <v>0.10108739406851179</v>
      </c>
      <c r="P76" s="15">
        <f ca="1">(1-$E$1)*SUMIF(OFFSET(Graf!$T$4:$AH$4,P$4,0),"=1",$R75:$AF75)+$E$1*(1/15)</f>
        <v>0.052962142594840035</v>
      </c>
      <c r="Q76" s="15"/>
      <c r="R76" s="15">
        <f>B76/INDEX(Graf!$Q$5:$Q$19,PageRank!B$4,0)</f>
        <v>0.010003366908787347</v>
      </c>
      <c r="S76" s="15">
        <f>C76/INDEX(Graf!$Q$5:$Q$19,PageRank!C$4,0)</f>
        <v>0.018502861877782467</v>
      </c>
      <c r="T76" s="15">
        <f>D76/INDEX(Graf!$Q$5:$Q$19,PageRank!D$4,0)</f>
        <v>0.011772628003041064</v>
      </c>
      <c r="U76" s="15">
        <f>E76/INDEX(Graf!$Q$5:$Q$19,PageRank!E$4,0)</f>
        <v>0.025730812359295713</v>
      </c>
      <c r="V76" s="15">
        <f>F76/INDEX(Graf!$Q$5:$Q$19,PageRank!F$4,0)</f>
        <v>0.015935595269413037</v>
      </c>
      <c r="W76" s="15">
        <f>G76/INDEX(Graf!$Q$5:$Q$19,PageRank!G$4,0)</f>
        <v>0.015935595269413037</v>
      </c>
      <c r="X76" s="15">
        <f>H76/INDEX(Graf!$Q$5:$Q$19,PageRank!H$4,0)</f>
        <v>0.011772628003041064</v>
      </c>
      <c r="Y76" s="15">
        <f>I76/INDEX(Graf!$Q$5:$Q$19,PageRank!I$4,0)</f>
        <v>0.17764943470046324</v>
      </c>
      <c r="Z76" s="15">
        <f>J76/INDEX(Graf!$Q$5:$Q$19,PageRank!J$4,0)</f>
        <v>0.17101078411578044</v>
      </c>
      <c r="AA76" s="15">
        <f>K76/INDEX(Graf!$Q$5:$Q$19,PageRank!K$4,0)</f>
        <v>0.16536630683219253</v>
      </c>
      <c r="AB76" s="15">
        <f>L76/INDEX(Graf!$Q$5:$Q$19,PageRank!L$4,0)</f>
        <v>0.005</v>
      </c>
      <c r="AC76" s="15">
        <f>M76/INDEX(Graf!$Q$5:$Q$19,PageRank!M$4,0)</f>
        <v>0.05926782128632518</v>
      </c>
      <c r="AD76" s="15">
        <f>N76/INDEX(Graf!$Q$5:$Q$19,PageRank!N$4,0)</f>
        <v>0.03612119053882607</v>
      </c>
      <c r="AE76" s="15">
        <f>O76/INDEX(Graf!$Q$5:$Q$19,PageRank!O$4,0)</f>
        <v>0.050543697034255895</v>
      </c>
      <c r="AF76" s="15">
        <f>P76/INDEX(Graf!$Q$5:$Q$19,PageRank!P$4,0)</f>
        <v>0.052962142594840035</v>
      </c>
    </row>
    <row r="77" spans="1:32" ht="15">
      <c r="A77" s="4">
        <f t="shared" si="2"/>
        <v>72</v>
      </c>
      <c r="B77" s="15">
        <f ca="1">(1-$E$1)*SUMIF(OFFSET(Graf!$T$4:$AH$4,B$4,0),"=1",$R76:$AF76)+$E$1*(1/15)</f>
        <v>0.020006733802584907</v>
      </c>
      <c r="C77" s="15">
        <f ca="1">(1-$E$1)*SUMIF(OFFSET(Graf!$T$4:$AH$4,C$4,0),"=1",$R76:$AF76)+$E$1*(1/15)</f>
        <v>0.018502861872469245</v>
      </c>
      <c r="D77" s="15">
        <f ca="1">(1-$E$1)*SUMIF(OFFSET(Graf!$T$4:$AH$4,D$4,0),"=1",$R76:$AF76)+$E$1*(1/15)</f>
        <v>0.023545255979001083</v>
      </c>
      <c r="E77" s="15">
        <f ca="1">(1-$E$1)*SUMIF(OFFSET(Graf!$T$4:$AH$4,E$4,0),"=1",$R76:$AF76)+$E$1*(1/15)</f>
        <v>0.07719243694770184</v>
      </c>
      <c r="F77" s="15">
        <f ca="1">(1-$E$1)*SUMIF(OFFSET(Graf!$T$4:$AH$4,F$4,0),"=1",$R76:$AF76)+$E$1*(1/15)</f>
        <v>0.03187119050540135</v>
      </c>
      <c r="G77" s="15">
        <f ca="1">(1-$E$1)*SUMIF(OFFSET(Graf!$T$4:$AH$4,G$4,0),"=1",$R76:$AF76)+$E$1*(1/15)</f>
        <v>0.03187119050540135</v>
      </c>
      <c r="H77" s="15">
        <f ca="1">(1-$E$1)*SUMIF(OFFSET(Graf!$T$4:$AH$4,H$4,0),"=1",$R76:$AF76)+$E$1*(1/15)</f>
        <v>0.023545255979001083</v>
      </c>
      <c r="I77" s="15">
        <f ca="1">(1-$E$1)*SUMIF(OFFSET(Graf!$T$4:$AH$4,I$4,0),"=1",$R76:$AF76)+$E$1*(1/15)</f>
        <v>0.17765187276536581</v>
      </c>
      <c r="J77" s="15">
        <f ca="1">(1-$E$1)*SUMIF(OFFSET(Graf!$T$4:$AH$4,J$4,0),"=1",$R76:$AF76)+$E$1*(1/15)</f>
        <v>0.17100875329797868</v>
      </c>
      <c r="K77" s="15">
        <f ca="1">(1-$E$1)*SUMIF(OFFSET(Graf!$T$4:$AH$4,K$4,0),"=1",$R76:$AF76)+$E$1*(1/15)</f>
        <v>0.1653659003009983</v>
      </c>
      <c r="L77" s="15">
        <f ca="1">(1-$E$1)*SUMIF(OFFSET(Graf!$T$4:$AH$4,L$4,0),"=1",$R76:$AF76)+$E$1*(1/15)</f>
        <v>0.01</v>
      </c>
      <c r="M77" s="15">
        <f ca="1">(1-$E$1)*SUMIF(OFFSET(Graf!$T$4:$AH$4,M$4,0),"=1",$R76:$AF76)+$E$1*(1/15)</f>
        <v>0.05926782120561403</v>
      </c>
      <c r="N77" s="15">
        <f ca="1">(1-$E$1)*SUMIF(OFFSET(Graf!$T$4:$AH$4,N$4,0),"=1",$R76:$AF76)+$E$1*(1/15)</f>
        <v>0.03612119050540136</v>
      </c>
      <c r="O77" s="15">
        <f ca="1">(1-$E$1)*SUMIF(OFFSET(Graf!$T$4:$AH$4,O$4,0),"=1",$R76:$AF76)+$E$1*(1/15)</f>
        <v>0.10108739385396347</v>
      </c>
      <c r="P77" s="15">
        <f ca="1">(1-$E$1)*SUMIF(OFFSET(Graf!$T$4:$AH$4,P$4,0),"=1",$R76:$AF76)+$E$1*(1/15)</f>
        <v>0.05296214247911751</v>
      </c>
      <c r="Q77" s="15"/>
      <c r="R77" s="15">
        <f>B77/INDEX(Graf!$Q$5:$Q$19,PageRank!B$4,0)</f>
        <v>0.010003366901292454</v>
      </c>
      <c r="S77" s="15">
        <f>C77/INDEX(Graf!$Q$5:$Q$19,PageRank!C$4,0)</f>
        <v>0.018502861872469245</v>
      </c>
      <c r="T77" s="15">
        <f>D77/INDEX(Graf!$Q$5:$Q$19,PageRank!D$4,0)</f>
        <v>0.011772627989500541</v>
      </c>
      <c r="U77" s="15">
        <f>E77/INDEX(Graf!$Q$5:$Q$19,PageRank!E$4,0)</f>
        <v>0.025730812315900613</v>
      </c>
      <c r="V77" s="15">
        <f>F77/INDEX(Graf!$Q$5:$Q$19,PageRank!F$4,0)</f>
        <v>0.015935595252700677</v>
      </c>
      <c r="W77" s="15">
        <f>G77/INDEX(Graf!$Q$5:$Q$19,PageRank!G$4,0)</f>
        <v>0.015935595252700677</v>
      </c>
      <c r="X77" s="15">
        <f>H77/INDEX(Graf!$Q$5:$Q$19,PageRank!H$4,0)</f>
        <v>0.011772627989500541</v>
      </c>
      <c r="Y77" s="15">
        <f>I77/INDEX(Graf!$Q$5:$Q$19,PageRank!I$4,0)</f>
        <v>0.17765187276536581</v>
      </c>
      <c r="Z77" s="15">
        <f>J77/INDEX(Graf!$Q$5:$Q$19,PageRank!J$4,0)</f>
        <v>0.17100875329797868</v>
      </c>
      <c r="AA77" s="15">
        <f>K77/INDEX(Graf!$Q$5:$Q$19,PageRank!K$4,0)</f>
        <v>0.1653659003009983</v>
      </c>
      <c r="AB77" s="15">
        <f>L77/INDEX(Graf!$Q$5:$Q$19,PageRank!L$4,0)</f>
        <v>0.005</v>
      </c>
      <c r="AC77" s="15">
        <f>M77/INDEX(Graf!$Q$5:$Q$19,PageRank!M$4,0)</f>
        <v>0.05926782120561403</v>
      </c>
      <c r="AD77" s="15">
        <f>N77/INDEX(Graf!$Q$5:$Q$19,PageRank!N$4,0)</f>
        <v>0.03612119050540136</v>
      </c>
      <c r="AE77" s="15">
        <f>O77/INDEX(Graf!$Q$5:$Q$19,PageRank!O$4,0)</f>
        <v>0.050543696926981733</v>
      </c>
      <c r="AF77" s="15">
        <f>P77/INDEX(Graf!$Q$5:$Q$19,PageRank!P$4,0)</f>
        <v>0.05296214247911751</v>
      </c>
    </row>
    <row r="78" spans="1:32" ht="15">
      <c r="A78" s="4">
        <f t="shared" si="2"/>
        <v>73</v>
      </c>
      <c r="B78" s="15">
        <f ca="1">(1-$E$1)*SUMIF(OFFSET(Graf!$T$4:$AH$4,B$4,0),"=1",$R77:$AF77)+$E$1*(1/15)</f>
        <v>0.02000673379107546</v>
      </c>
      <c r="C78" s="15">
        <f ca="1">(1-$E$1)*SUMIF(OFFSET(Graf!$T$4:$AH$4,C$4,0),"=1",$R77:$AF77)+$E$1*(1/15)</f>
        <v>0.018502861866098584</v>
      </c>
      <c r="D78" s="15">
        <f ca="1">(1-$E$1)*SUMIF(OFFSET(Graf!$T$4:$AH$4,D$4,0),"=1",$R77:$AF77)+$E$1*(1/15)</f>
        <v>0.023545255964795574</v>
      </c>
      <c r="E78" s="15">
        <f ca="1">(1-$E$1)*SUMIF(OFFSET(Graf!$T$4:$AH$4,E$4,0),"=1",$R77:$AF77)+$E$1*(1/15)</f>
        <v>0.0771924368456319</v>
      </c>
      <c r="F78" s="15">
        <f ca="1">(1-$E$1)*SUMIF(OFFSET(Graf!$T$4:$AH$4,F$4,0),"=1",$R77:$AF77)+$E$1*(1/15)</f>
        <v>0.03187119046851552</v>
      </c>
      <c r="G78" s="15">
        <f ca="1">(1-$E$1)*SUMIF(OFFSET(Graf!$T$4:$AH$4,G$4,0),"=1",$R77:$AF77)+$E$1*(1/15)</f>
        <v>0.03187119046851552</v>
      </c>
      <c r="H78" s="15">
        <f ca="1">(1-$E$1)*SUMIF(OFFSET(Graf!$T$4:$AH$4,H$4,0),"=1",$R77:$AF77)+$E$1*(1/15)</f>
        <v>0.023545255964795574</v>
      </c>
      <c r="I78" s="15">
        <f ca="1">(1-$E$1)*SUMIF(OFFSET(Graf!$T$4:$AH$4,I$4,0),"=1",$R77:$AF77)+$E$1*(1/15)</f>
        <v>0.1776515271854397</v>
      </c>
      <c r="J78" s="15">
        <f ca="1">(1-$E$1)*SUMIF(OFFSET(Graf!$T$4:$AH$4,J$4,0),"=1",$R77:$AF77)+$E$1*(1/15)</f>
        <v>0.17101082564163642</v>
      </c>
      <c r="K78" s="15">
        <f ca="1">(1-$E$1)*SUMIF(OFFSET(Graf!$T$4:$AH$4,K$4,0),"=1",$R77:$AF77)+$E$1*(1/15)</f>
        <v>0.16536417409435736</v>
      </c>
      <c r="L78" s="15">
        <f ca="1">(1-$E$1)*SUMIF(OFFSET(Graf!$T$4:$AH$4,L$4,0),"=1",$R77:$AF77)+$E$1*(1/15)</f>
        <v>0.01</v>
      </c>
      <c r="M78" s="15">
        <f ca="1">(1-$E$1)*SUMIF(OFFSET(Graf!$T$4:$AH$4,M$4,0),"=1",$R77:$AF77)+$E$1*(1/15)</f>
        <v>0.05926782110724989</v>
      </c>
      <c r="N78" s="15">
        <f ca="1">(1-$E$1)*SUMIF(OFFSET(Graf!$T$4:$AH$4,N$4,0),"=1",$R77:$AF77)+$E$1*(1/15)</f>
        <v>0.03612119046851552</v>
      </c>
      <c r="O78" s="15">
        <f ca="1">(1-$E$1)*SUMIF(OFFSET(Graf!$T$4:$AH$4,O$4,0),"=1",$R77:$AF77)+$E$1*(1/15)</f>
        <v>0.10108739374543853</v>
      </c>
      <c r="P78" s="15">
        <f ca="1">(1-$E$1)*SUMIF(OFFSET(Graf!$T$4:$AH$4,P$4,0),"=1",$R77:$AF77)+$E$1*(1/15)</f>
        <v>0.05296214238793447</v>
      </c>
      <c r="Q78" s="15"/>
      <c r="R78" s="15">
        <f>B78/INDEX(Graf!$Q$5:$Q$19,PageRank!B$4,0)</f>
        <v>0.01000336689553773</v>
      </c>
      <c r="S78" s="15">
        <f>C78/INDEX(Graf!$Q$5:$Q$19,PageRank!C$4,0)</f>
        <v>0.018502861866098584</v>
      </c>
      <c r="T78" s="15">
        <f>D78/INDEX(Graf!$Q$5:$Q$19,PageRank!D$4,0)</f>
        <v>0.011772627982397787</v>
      </c>
      <c r="U78" s="15">
        <f>E78/INDEX(Graf!$Q$5:$Q$19,PageRank!E$4,0)</f>
        <v>0.0257308122818773</v>
      </c>
      <c r="V78" s="15">
        <f>F78/INDEX(Graf!$Q$5:$Q$19,PageRank!F$4,0)</f>
        <v>0.01593559523425776</v>
      </c>
      <c r="W78" s="15">
        <f>G78/INDEX(Graf!$Q$5:$Q$19,PageRank!G$4,0)</f>
        <v>0.01593559523425776</v>
      </c>
      <c r="X78" s="15">
        <f>H78/INDEX(Graf!$Q$5:$Q$19,PageRank!H$4,0)</f>
        <v>0.011772627982397787</v>
      </c>
      <c r="Y78" s="15">
        <f>I78/INDEX(Graf!$Q$5:$Q$19,PageRank!I$4,0)</f>
        <v>0.1776515271854397</v>
      </c>
      <c r="Z78" s="15">
        <f>J78/INDEX(Graf!$Q$5:$Q$19,PageRank!J$4,0)</f>
        <v>0.17101082564163642</v>
      </c>
      <c r="AA78" s="15">
        <f>K78/INDEX(Graf!$Q$5:$Q$19,PageRank!K$4,0)</f>
        <v>0.16536417409435736</v>
      </c>
      <c r="AB78" s="15">
        <f>L78/INDEX(Graf!$Q$5:$Q$19,PageRank!L$4,0)</f>
        <v>0.005</v>
      </c>
      <c r="AC78" s="15">
        <f>M78/INDEX(Graf!$Q$5:$Q$19,PageRank!M$4,0)</f>
        <v>0.05926782110724989</v>
      </c>
      <c r="AD78" s="15">
        <f>N78/INDEX(Graf!$Q$5:$Q$19,PageRank!N$4,0)</f>
        <v>0.03612119046851552</v>
      </c>
      <c r="AE78" s="15">
        <f>O78/INDEX(Graf!$Q$5:$Q$19,PageRank!O$4,0)</f>
        <v>0.050543696872719264</v>
      </c>
      <c r="AF78" s="15">
        <f>P78/INDEX(Graf!$Q$5:$Q$19,PageRank!P$4,0)</f>
        <v>0.05296214238793447</v>
      </c>
    </row>
    <row r="79" spans="1:32" ht="15">
      <c r="A79" s="4">
        <f t="shared" si="2"/>
        <v>74</v>
      </c>
      <c r="B79" s="15">
        <f ca="1">(1-$E$1)*SUMIF(OFFSET(Graf!$T$4:$AH$4,B$4,0),"=1",$R78:$AF78)+$E$1*(1/15)</f>
        <v>0.020006733785038117</v>
      </c>
      <c r="C79" s="15">
        <f ca="1">(1-$E$1)*SUMIF(OFFSET(Graf!$T$4:$AH$4,C$4,0),"=1",$R78:$AF78)+$E$1*(1/15)</f>
        <v>0.018502861861207073</v>
      </c>
      <c r="D79" s="15">
        <f ca="1">(1-$E$1)*SUMIF(OFFSET(Graf!$T$4:$AH$4,D$4,0),"=1",$R78:$AF78)+$E$1*(1/15)</f>
        <v>0.023545255949119097</v>
      </c>
      <c r="E79" s="15">
        <f ca="1">(1-$E$1)*SUMIF(OFFSET(Graf!$T$4:$AH$4,E$4,0),"=1",$R78:$AF78)+$E$1*(1/15)</f>
        <v>0.07719243678920223</v>
      </c>
      <c r="F79" s="15">
        <f ca="1">(1-$E$1)*SUMIF(OFFSET(Graf!$T$4:$AH$4,F$4,0),"=1",$R78:$AF78)+$E$1*(1/15)</f>
        <v>0.03187119043959571</v>
      </c>
      <c r="G79" s="15">
        <f ca="1">(1-$E$1)*SUMIF(OFFSET(Graf!$T$4:$AH$4,G$4,0),"=1",$R78:$AF78)+$E$1*(1/15)</f>
        <v>0.03187119043959571</v>
      </c>
      <c r="H79" s="15">
        <f ca="1">(1-$E$1)*SUMIF(OFFSET(Graf!$T$4:$AH$4,H$4,0),"=1",$R78:$AF78)+$E$1*(1/15)</f>
        <v>0.023545255949119097</v>
      </c>
      <c r="I79" s="15">
        <f ca="1">(1-$E$1)*SUMIF(OFFSET(Graf!$T$4:$AH$4,I$4,0),"=1",$R78:$AF78)+$E$1*(1/15)</f>
        <v>0.17765005987844196</v>
      </c>
      <c r="J79" s="15">
        <f ca="1">(1-$E$1)*SUMIF(OFFSET(Graf!$T$4:$AH$4,J$4,0),"=1",$R78:$AF78)+$E$1*(1/15)</f>
        <v>0.17101053189266185</v>
      </c>
      <c r="K79" s="15">
        <f ca="1">(1-$E$1)*SUMIF(OFFSET(Graf!$T$4:$AH$4,K$4,0),"=1",$R78:$AF78)+$E$1*(1/15)</f>
        <v>0.16536593558042909</v>
      </c>
      <c r="L79" s="15">
        <f ca="1">(1-$E$1)*SUMIF(OFFSET(Graf!$T$4:$AH$4,L$4,0),"=1",$R78:$AF78)+$E$1*(1/15)</f>
        <v>0.01</v>
      </c>
      <c r="M79" s="15">
        <f ca="1">(1-$E$1)*SUMIF(OFFSET(Graf!$T$4:$AH$4,M$4,0),"=1",$R78:$AF78)+$E$1*(1/15)</f>
        <v>0.0592678210297443</v>
      </c>
      <c r="N79" s="15">
        <f ca="1">(1-$E$1)*SUMIF(OFFSET(Graf!$T$4:$AH$4,N$4,0),"=1",$R78:$AF78)+$E$1*(1/15)</f>
        <v>0.036121190439595705</v>
      </c>
      <c r="O79" s="15">
        <f ca="1">(1-$E$1)*SUMIF(OFFSET(Graf!$T$4:$AH$4,O$4,0),"=1",$R78:$AF78)+$E$1*(1/15)</f>
        <v>0.1010873936244387</v>
      </c>
      <c r="P79" s="15">
        <f ca="1">(1-$E$1)*SUMIF(OFFSET(Graf!$T$4:$AH$4,P$4,0),"=1",$R78:$AF78)+$E$1*(1/15)</f>
        <v>0.052962142341811375</v>
      </c>
      <c r="Q79" s="15"/>
      <c r="R79" s="15">
        <f>B79/INDEX(Graf!$Q$5:$Q$19,PageRank!B$4,0)</f>
        <v>0.010003366892519058</v>
      </c>
      <c r="S79" s="15">
        <f>C79/INDEX(Graf!$Q$5:$Q$19,PageRank!C$4,0)</f>
        <v>0.018502861861207073</v>
      </c>
      <c r="T79" s="15">
        <f>D79/INDEX(Graf!$Q$5:$Q$19,PageRank!D$4,0)</f>
        <v>0.011772627974559548</v>
      </c>
      <c r="U79" s="15">
        <f>E79/INDEX(Graf!$Q$5:$Q$19,PageRank!E$4,0)</f>
        <v>0.02573081226306741</v>
      </c>
      <c r="V79" s="15">
        <f>F79/INDEX(Graf!$Q$5:$Q$19,PageRank!F$4,0)</f>
        <v>0.015935595219797854</v>
      </c>
      <c r="W79" s="15">
        <f>G79/INDEX(Graf!$Q$5:$Q$19,PageRank!G$4,0)</f>
        <v>0.015935595219797854</v>
      </c>
      <c r="X79" s="15">
        <f>H79/INDEX(Graf!$Q$5:$Q$19,PageRank!H$4,0)</f>
        <v>0.011772627974559548</v>
      </c>
      <c r="Y79" s="15">
        <f>I79/INDEX(Graf!$Q$5:$Q$19,PageRank!I$4,0)</f>
        <v>0.17765005987844196</v>
      </c>
      <c r="Z79" s="15">
        <f>J79/INDEX(Graf!$Q$5:$Q$19,PageRank!J$4,0)</f>
        <v>0.17101053189266185</v>
      </c>
      <c r="AA79" s="15">
        <f>K79/INDEX(Graf!$Q$5:$Q$19,PageRank!K$4,0)</f>
        <v>0.16536593558042909</v>
      </c>
      <c r="AB79" s="15">
        <f>L79/INDEX(Graf!$Q$5:$Q$19,PageRank!L$4,0)</f>
        <v>0.005</v>
      </c>
      <c r="AC79" s="15">
        <f>M79/INDEX(Graf!$Q$5:$Q$19,PageRank!M$4,0)</f>
        <v>0.0592678210297443</v>
      </c>
      <c r="AD79" s="15">
        <f>N79/INDEX(Graf!$Q$5:$Q$19,PageRank!N$4,0)</f>
        <v>0.036121190439595705</v>
      </c>
      <c r="AE79" s="15">
        <f>O79/INDEX(Graf!$Q$5:$Q$19,PageRank!O$4,0)</f>
        <v>0.05054369681221935</v>
      </c>
      <c r="AF79" s="15">
        <f>P79/INDEX(Graf!$Q$5:$Q$19,PageRank!P$4,0)</f>
        <v>0.052962142341811375</v>
      </c>
    </row>
    <row r="80" spans="1:32" ht="15">
      <c r="A80" s="4">
        <f t="shared" si="2"/>
        <v>75</v>
      </c>
      <c r="B80" s="15">
        <f ca="1">(1-$E$1)*SUMIF(OFFSET(Graf!$T$4:$AH$4,B$4,0),"=1",$R79:$AF79)+$E$1*(1/15)</f>
        <v>0.020006733778375616</v>
      </c>
      <c r="C80" s="15">
        <f ca="1">(1-$E$1)*SUMIF(OFFSET(Graf!$T$4:$AH$4,C$4,0),"=1",$R79:$AF79)+$E$1*(1/15)</f>
        <v>0.0185028618586412</v>
      </c>
      <c r="D80" s="15">
        <f ca="1">(1-$E$1)*SUMIF(OFFSET(Graf!$T$4:$AH$4,D$4,0),"=1",$R79:$AF79)+$E$1*(1/15)</f>
        <v>0.023545255936828175</v>
      </c>
      <c r="E80" s="15">
        <f ca="1">(1-$E$1)*SUMIF(OFFSET(Graf!$T$4:$AH$4,E$4,0),"=1",$R79:$AF79)+$E$1*(1/15)</f>
        <v>0.07719243673105365</v>
      </c>
      <c r="F80" s="15">
        <f ca="1">(1-$E$1)*SUMIF(OFFSET(Graf!$T$4:$AH$4,F$4,0),"=1",$R79:$AF79)+$E$1*(1/15)</f>
        <v>0.031871190423607296</v>
      </c>
      <c r="G80" s="15">
        <f ca="1">(1-$E$1)*SUMIF(OFFSET(Graf!$T$4:$AH$4,G$4,0),"=1",$R79:$AF79)+$E$1*(1/15)</f>
        <v>0.031871190423607296</v>
      </c>
      <c r="H80" s="15">
        <f ca="1">(1-$E$1)*SUMIF(OFFSET(Graf!$T$4:$AH$4,H$4,0),"=1",$R79:$AF79)+$E$1*(1/15)</f>
        <v>0.023545255936828175</v>
      </c>
      <c r="I80" s="15">
        <f ca="1">(1-$E$1)*SUMIF(OFFSET(Graf!$T$4:$AH$4,I$4,0),"=1",$R79:$AF79)+$E$1*(1/15)</f>
        <v>0.17765155711702107</v>
      </c>
      <c r="J80" s="15">
        <f ca="1">(1-$E$1)*SUMIF(OFFSET(Graf!$T$4:$AH$4,J$4,0),"=1",$R79:$AF79)+$E$1*(1/15)</f>
        <v>0.17100928467505128</v>
      </c>
      <c r="K80" s="15">
        <f ca="1">(1-$E$1)*SUMIF(OFFSET(Graf!$T$4:$AH$4,K$4,0),"=1",$R79:$AF79)+$E$1*(1/15)</f>
        <v>0.1653656858871382</v>
      </c>
      <c r="L80" s="15">
        <f ca="1">(1-$E$1)*SUMIF(OFFSET(Graf!$T$4:$AH$4,L$4,0),"=1",$R79:$AF79)+$E$1*(1/15)</f>
        <v>0.01</v>
      </c>
      <c r="M80" s="15">
        <f ca="1">(1-$E$1)*SUMIF(OFFSET(Graf!$T$4:$AH$4,M$4,0),"=1",$R79:$AF79)+$E$1*(1/15)</f>
        <v>0.05926782099053967</v>
      </c>
      <c r="N80" s="15">
        <f ca="1">(1-$E$1)*SUMIF(OFFSET(Graf!$T$4:$AH$4,N$4,0),"=1",$R79:$AF79)+$E$1*(1/15)</f>
        <v>0.0361211904236073</v>
      </c>
      <c r="O80" s="15">
        <f ca="1">(1-$E$1)*SUMIF(OFFSET(Graf!$T$4:$AH$4,O$4,0),"=1",$R79:$AF79)+$E$1*(1/15)</f>
        <v>0.10108739352731462</v>
      </c>
      <c r="P80" s="15">
        <f ca="1">(1-$E$1)*SUMIF(OFFSET(Graf!$T$4:$AH$4,P$4,0),"=1",$R79:$AF79)+$E$1*(1/15)</f>
        <v>0.05296214229038645</v>
      </c>
      <c r="Q80" s="15"/>
      <c r="R80" s="15">
        <f>B80/INDEX(Graf!$Q$5:$Q$19,PageRank!B$4,0)</f>
        <v>0.010003366889187808</v>
      </c>
      <c r="S80" s="15">
        <f>C80/INDEX(Graf!$Q$5:$Q$19,PageRank!C$4,0)</f>
        <v>0.0185028618586412</v>
      </c>
      <c r="T80" s="15">
        <f>D80/INDEX(Graf!$Q$5:$Q$19,PageRank!D$4,0)</f>
        <v>0.011772627968414088</v>
      </c>
      <c r="U80" s="15">
        <f>E80/INDEX(Graf!$Q$5:$Q$19,PageRank!E$4,0)</f>
        <v>0.02573081224368455</v>
      </c>
      <c r="V80" s="15">
        <f>F80/INDEX(Graf!$Q$5:$Q$19,PageRank!F$4,0)</f>
        <v>0.015935595211803648</v>
      </c>
      <c r="W80" s="15">
        <f>G80/INDEX(Graf!$Q$5:$Q$19,PageRank!G$4,0)</f>
        <v>0.015935595211803648</v>
      </c>
      <c r="X80" s="15">
        <f>H80/INDEX(Graf!$Q$5:$Q$19,PageRank!H$4,0)</f>
        <v>0.011772627968414088</v>
      </c>
      <c r="Y80" s="15">
        <f>I80/INDEX(Graf!$Q$5:$Q$19,PageRank!I$4,0)</f>
        <v>0.17765155711702107</v>
      </c>
      <c r="Z80" s="15">
        <f>J80/INDEX(Graf!$Q$5:$Q$19,PageRank!J$4,0)</f>
        <v>0.17100928467505128</v>
      </c>
      <c r="AA80" s="15">
        <f>K80/INDEX(Graf!$Q$5:$Q$19,PageRank!K$4,0)</f>
        <v>0.1653656858871382</v>
      </c>
      <c r="AB80" s="15">
        <f>L80/INDEX(Graf!$Q$5:$Q$19,PageRank!L$4,0)</f>
        <v>0.005</v>
      </c>
      <c r="AC80" s="15">
        <f>M80/INDEX(Graf!$Q$5:$Q$19,PageRank!M$4,0)</f>
        <v>0.05926782099053967</v>
      </c>
      <c r="AD80" s="15">
        <f>N80/INDEX(Graf!$Q$5:$Q$19,PageRank!N$4,0)</f>
        <v>0.0361211904236073</v>
      </c>
      <c r="AE80" s="15">
        <f>O80/INDEX(Graf!$Q$5:$Q$19,PageRank!O$4,0)</f>
        <v>0.05054369676365731</v>
      </c>
      <c r="AF80" s="15">
        <f>P80/INDEX(Graf!$Q$5:$Q$19,PageRank!P$4,0)</f>
        <v>0.05296214229038645</v>
      </c>
    </row>
    <row r="81" spans="1:32" ht="15">
      <c r="A81" s="4">
        <f t="shared" si="2"/>
        <v>76</v>
      </c>
      <c r="B81" s="15">
        <f ca="1">(1-$E$1)*SUMIF(OFFSET(Graf!$T$4:$AH$4,B$4,0),"=1",$R80:$AF80)+$E$1*(1/15)</f>
        <v>0.020006733773151972</v>
      </c>
      <c r="C81" s="15">
        <f ca="1">(1-$E$1)*SUMIF(OFFSET(Graf!$T$4:$AH$4,C$4,0),"=1",$R80:$AF80)+$E$1*(1/15)</f>
        <v>0.018502861855809637</v>
      </c>
      <c r="D81" s="15">
        <f ca="1">(1-$E$1)*SUMIF(OFFSET(Graf!$T$4:$AH$4,D$4,0),"=1",$R80:$AF80)+$E$1*(1/15)</f>
        <v>0.0235452559300331</v>
      </c>
      <c r="E81" s="15">
        <f ca="1">(1-$E$1)*SUMIF(OFFSET(Graf!$T$4:$AH$4,E$4,0),"=1",$R80:$AF80)+$E$1*(1/15)</f>
        <v>0.07719243668476336</v>
      </c>
      <c r="F81" s="15">
        <f ca="1">(1-$E$1)*SUMIF(OFFSET(Graf!$T$4:$AH$4,F$4,0),"=1",$R80:$AF80)+$E$1*(1/15)</f>
        <v>0.03187119040713187</v>
      </c>
      <c r="G81" s="15">
        <f ca="1">(1-$E$1)*SUMIF(OFFSET(Graf!$T$4:$AH$4,G$4,0),"=1",$R80:$AF80)+$E$1*(1/15)</f>
        <v>0.03187119040713187</v>
      </c>
      <c r="H81" s="15">
        <f ca="1">(1-$E$1)*SUMIF(OFFSET(Graf!$T$4:$AH$4,H$4,0),"=1",$R80:$AF80)+$E$1*(1/15)</f>
        <v>0.0235452559300331</v>
      </c>
      <c r="I81" s="15">
        <f ca="1">(1-$E$1)*SUMIF(OFFSET(Graf!$T$4:$AH$4,I$4,0),"=1",$R80:$AF80)+$E$1*(1/15)</f>
        <v>0.17765134486413367</v>
      </c>
      <c r="J81" s="15">
        <f ca="1">(1-$E$1)*SUMIF(OFFSET(Graf!$T$4:$AH$4,J$4,0),"=1",$R80:$AF80)+$E$1*(1/15)</f>
        <v>0.17101055732261988</v>
      </c>
      <c r="K81" s="15">
        <f ca="1">(1-$E$1)*SUMIF(OFFSET(Graf!$T$4:$AH$4,K$4,0),"=1",$R80:$AF80)+$E$1*(1/15)</f>
        <v>0.16536462574694555</v>
      </c>
      <c r="L81" s="15">
        <f ca="1">(1-$E$1)*SUMIF(OFFSET(Graf!$T$4:$AH$4,L$4,0),"=1",$R80:$AF80)+$E$1*(1/15)</f>
        <v>0.01</v>
      </c>
      <c r="M81" s="15">
        <f ca="1">(1-$E$1)*SUMIF(OFFSET(Graf!$T$4:$AH$4,M$4,0),"=1",$R80:$AF80)+$E$1*(1/15)</f>
        <v>0.05926782094682848</v>
      </c>
      <c r="N81" s="15">
        <f ca="1">(1-$E$1)*SUMIF(OFFSET(Graf!$T$4:$AH$4,N$4,0),"=1",$R80:$AF80)+$E$1*(1/15)</f>
        <v>0.03612119040713187</v>
      </c>
      <c r="O81" s="15">
        <f ca="1">(1-$E$1)*SUMIF(OFFSET(Graf!$T$4:$AH$4,O$4,0),"=1",$R80:$AF80)+$E$1*(1/15)</f>
        <v>0.1010873934751769</v>
      </c>
      <c r="P81" s="15">
        <f ca="1">(1-$E$1)*SUMIF(OFFSET(Graf!$T$4:$AH$4,P$4,0),"=1",$R80:$AF80)+$E$1*(1/15)</f>
        <v>0.05296214224910872</v>
      </c>
      <c r="Q81" s="15"/>
      <c r="R81" s="15">
        <f>B81/INDEX(Graf!$Q$5:$Q$19,PageRank!B$4,0)</f>
        <v>0.010003366886575986</v>
      </c>
      <c r="S81" s="15">
        <f>C81/INDEX(Graf!$Q$5:$Q$19,PageRank!C$4,0)</f>
        <v>0.018502861855809637</v>
      </c>
      <c r="T81" s="15">
        <f>D81/INDEX(Graf!$Q$5:$Q$19,PageRank!D$4,0)</f>
        <v>0.01177262796501655</v>
      </c>
      <c r="U81" s="15">
        <f>E81/INDEX(Graf!$Q$5:$Q$19,PageRank!E$4,0)</f>
        <v>0.025730812228254452</v>
      </c>
      <c r="V81" s="15">
        <f>F81/INDEX(Graf!$Q$5:$Q$19,PageRank!F$4,0)</f>
        <v>0.015935595203565935</v>
      </c>
      <c r="W81" s="15">
        <f>G81/INDEX(Graf!$Q$5:$Q$19,PageRank!G$4,0)</f>
        <v>0.015935595203565935</v>
      </c>
      <c r="X81" s="15">
        <f>H81/INDEX(Graf!$Q$5:$Q$19,PageRank!H$4,0)</f>
        <v>0.01177262796501655</v>
      </c>
      <c r="Y81" s="15">
        <f>I81/INDEX(Graf!$Q$5:$Q$19,PageRank!I$4,0)</f>
        <v>0.17765134486413367</v>
      </c>
      <c r="Z81" s="15">
        <f>J81/INDEX(Graf!$Q$5:$Q$19,PageRank!J$4,0)</f>
        <v>0.17101055732261988</v>
      </c>
      <c r="AA81" s="15">
        <f>K81/INDEX(Graf!$Q$5:$Q$19,PageRank!K$4,0)</f>
        <v>0.16536462574694555</v>
      </c>
      <c r="AB81" s="15">
        <f>L81/INDEX(Graf!$Q$5:$Q$19,PageRank!L$4,0)</f>
        <v>0.005</v>
      </c>
      <c r="AC81" s="15">
        <f>M81/INDEX(Graf!$Q$5:$Q$19,PageRank!M$4,0)</f>
        <v>0.05926782094682848</v>
      </c>
      <c r="AD81" s="15">
        <f>N81/INDEX(Graf!$Q$5:$Q$19,PageRank!N$4,0)</f>
        <v>0.03612119040713187</v>
      </c>
      <c r="AE81" s="15">
        <f>O81/INDEX(Graf!$Q$5:$Q$19,PageRank!O$4,0)</f>
        <v>0.05054369673758845</v>
      </c>
      <c r="AF81" s="15">
        <f>P81/INDEX(Graf!$Q$5:$Q$19,PageRank!P$4,0)</f>
        <v>0.05296214224910872</v>
      </c>
    </row>
    <row r="82" spans="1:32" ht="15">
      <c r="A82" s="4">
        <f t="shared" si="2"/>
        <v>77</v>
      </c>
      <c r="B82" s="15">
        <f ca="1">(1-$E$1)*SUMIF(OFFSET(Graf!$T$4:$AH$4,B$4,0),"=1",$R81:$AF81)+$E$1*(1/15)</f>
        <v>0.020006733770264067</v>
      </c>
      <c r="C82" s="15">
        <f ca="1">(1-$E$1)*SUMIF(OFFSET(Graf!$T$4:$AH$4,C$4,0),"=1",$R81:$AF81)+$E$1*(1/15)</f>
        <v>0.01850286185358959</v>
      </c>
      <c r="D82" s="15">
        <f ca="1">(1-$E$1)*SUMIF(OFFSET(Graf!$T$4:$AH$4,D$4,0),"=1",$R81:$AF81)+$E$1*(1/15)</f>
        <v>0.023545255923031045</v>
      </c>
      <c r="E82" s="15">
        <f ca="1">(1-$E$1)*SUMIF(OFFSET(Graf!$T$4:$AH$4,E$4,0),"=1",$R81:$AF81)+$E$1*(1/15)</f>
        <v>0.07719243665797795</v>
      </c>
      <c r="F82" s="15">
        <f ca="1">(1-$E$1)*SUMIF(OFFSET(Graf!$T$4:$AH$4,F$4,0),"=1",$R81:$AF81)+$E$1*(1/15)</f>
        <v>0.031871190394016286</v>
      </c>
      <c r="G82" s="15">
        <f ca="1">(1-$E$1)*SUMIF(OFFSET(Graf!$T$4:$AH$4,G$4,0),"=1",$R81:$AF81)+$E$1*(1/15)</f>
        <v>0.031871190394016286</v>
      </c>
      <c r="H82" s="15">
        <f ca="1">(1-$E$1)*SUMIF(OFFSET(Graf!$T$4:$AH$4,H$4,0),"=1",$R81:$AF81)+$E$1*(1/15)</f>
        <v>0.023545255923031045</v>
      </c>
      <c r="I82" s="15">
        <f ca="1">(1-$E$1)*SUMIF(OFFSET(Graf!$T$4:$AH$4,I$4,0),"=1",$R81:$AF81)+$E$1*(1/15)</f>
        <v>0.1776504437309658</v>
      </c>
      <c r="J82" s="15">
        <f ca="1">(1-$E$1)*SUMIF(OFFSET(Graf!$T$4:$AH$4,J$4,0),"=1",$R81:$AF81)+$E$1*(1/15)</f>
        <v>0.1710103769047777</v>
      </c>
      <c r="K82" s="15">
        <f ca="1">(1-$E$1)*SUMIF(OFFSET(Graf!$T$4:$AH$4,K$4,0),"=1",$R81:$AF81)+$E$1*(1/15)</f>
        <v>0.16536570749449098</v>
      </c>
      <c r="L82" s="15">
        <f ca="1">(1-$E$1)*SUMIF(OFFSET(Graf!$T$4:$AH$4,L$4,0),"=1",$R81:$AF81)+$E$1*(1/15)</f>
        <v>0.01</v>
      </c>
      <c r="M82" s="15">
        <f ca="1">(1-$E$1)*SUMIF(OFFSET(Graf!$T$4:$AH$4,M$4,0),"=1",$R81:$AF81)+$E$1*(1/15)</f>
        <v>0.05926782091174241</v>
      </c>
      <c r="N82" s="15">
        <f ca="1">(1-$E$1)*SUMIF(OFFSET(Graf!$T$4:$AH$4,N$4,0),"=1",$R81:$AF81)+$E$1*(1/15)</f>
        <v>0.03612119039401628</v>
      </c>
      <c r="O82" s="15">
        <f ca="1">(1-$E$1)*SUMIF(OFFSET(Graf!$T$4:$AH$4,O$4,0),"=1",$R81:$AF81)+$E$1*(1/15)</f>
        <v>0.10108739342113036</v>
      </c>
      <c r="P82" s="15">
        <f ca="1">(1-$E$1)*SUMIF(OFFSET(Graf!$T$4:$AH$4,P$4,0),"=1",$R81:$AF81)+$E$1*(1/15)</f>
        <v>0.052962142226950185</v>
      </c>
      <c r="Q82" s="15"/>
      <c r="R82" s="15">
        <f>B82/INDEX(Graf!$Q$5:$Q$19,PageRank!B$4,0)</f>
        <v>0.010003366885132033</v>
      </c>
      <c r="S82" s="15">
        <f>C82/INDEX(Graf!$Q$5:$Q$19,PageRank!C$4,0)</f>
        <v>0.01850286185358959</v>
      </c>
      <c r="T82" s="15">
        <f>D82/INDEX(Graf!$Q$5:$Q$19,PageRank!D$4,0)</f>
        <v>0.011772627961515523</v>
      </c>
      <c r="U82" s="15">
        <f>E82/INDEX(Graf!$Q$5:$Q$19,PageRank!E$4,0)</f>
        <v>0.025730812219325983</v>
      </c>
      <c r="V82" s="15">
        <f>F82/INDEX(Graf!$Q$5:$Q$19,PageRank!F$4,0)</f>
        <v>0.015935595197008143</v>
      </c>
      <c r="W82" s="15">
        <f>G82/INDEX(Graf!$Q$5:$Q$19,PageRank!G$4,0)</f>
        <v>0.015935595197008143</v>
      </c>
      <c r="X82" s="15">
        <f>H82/INDEX(Graf!$Q$5:$Q$19,PageRank!H$4,0)</f>
        <v>0.011772627961515523</v>
      </c>
      <c r="Y82" s="15">
        <f>I82/INDEX(Graf!$Q$5:$Q$19,PageRank!I$4,0)</f>
        <v>0.1776504437309658</v>
      </c>
      <c r="Z82" s="15">
        <f>J82/INDEX(Graf!$Q$5:$Q$19,PageRank!J$4,0)</f>
        <v>0.1710103769047777</v>
      </c>
      <c r="AA82" s="15">
        <f>K82/INDEX(Graf!$Q$5:$Q$19,PageRank!K$4,0)</f>
        <v>0.16536570749449098</v>
      </c>
      <c r="AB82" s="15">
        <f>L82/INDEX(Graf!$Q$5:$Q$19,PageRank!L$4,0)</f>
        <v>0.005</v>
      </c>
      <c r="AC82" s="15">
        <f>M82/INDEX(Graf!$Q$5:$Q$19,PageRank!M$4,0)</f>
        <v>0.05926782091174241</v>
      </c>
      <c r="AD82" s="15">
        <f>N82/INDEX(Graf!$Q$5:$Q$19,PageRank!N$4,0)</f>
        <v>0.03612119039401628</v>
      </c>
      <c r="AE82" s="15">
        <f>O82/INDEX(Graf!$Q$5:$Q$19,PageRank!O$4,0)</f>
        <v>0.05054369671056518</v>
      </c>
      <c r="AF82" s="15">
        <f>P82/INDEX(Graf!$Q$5:$Q$19,PageRank!P$4,0)</f>
        <v>0.052962142226950185</v>
      </c>
    </row>
    <row r="83" spans="1:32" ht="15">
      <c r="A83" s="4">
        <f t="shared" si="2"/>
        <v>78</v>
      </c>
      <c r="B83" s="15">
        <f ca="1">(1-$E$1)*SUMIF(OFFSET(Graf!$T$4:$AH$4,B$4,0),"=1",$R82:$AF82)+$E$1*(1/15)</f>
        <v>0.020006733767288194</v>
      </c>
      <c r="C83" s="15">
        <f ca="1">(1-$E$1)*SUMIF(OFFSET(Graf!$T$4:$AH$4,C$4,0),"=1",$R82:$AF82)+$E$1*(1/15)</f>
        <v>0.01850286185236223</v>
      </c>
      <c r="D83" s="15">
        <f ca="1">(1-$E$1)*SUMIF(OFFSET(Graf!$T$4:$AH$4,D$4,0),"=1",$R82:$AF82)+$E$1*(1/15)</f>
        <v>0.02354525591745692</v>
      </c>
      <c r="E83" s="15">
        <f ca="1">(1-$E$1)*SUMIF(OFFSET(Graf!$T$4:$AH$4,E$4,0),"=1",$R82:$AF82)+$E$1*(1/15)</f>
        <v>0.07719243663189378</v>
      </c>
      <c r="F83" s="15">
        <f ca="1">(1-$E$1)*SUMIF(OFFSET(Graf!$T$4:$AH$4,F$4,0),"=1",$R82:$AF82)+$E$1*(1/15)</f>
        <v>0.031871190386427085</v>
      </c>
      <c r="G83" s="15">
        <f ca="1">(1-$E$1)*SUMIF(OFFSET(Graf!$T$4:$AH$4,G$4,0),"=1",$R82:$AF82)+$E$1*(1/15)</f>
        <v>0.031871190386427085</v>
      </c>
      <c r="H83" s="15">
        <f ca="1">(1-$E$1)*SUMIF(OFFSET(Graf!$T$4:$AH$4,H$4,0),"=1",$R82:$AF82)+$E$1*(1/15)</f>
        <v>0.02354525591745692</v>
      </c>
      <c r="I83" s="15">
        <f ca="1">(1-$E$1)*SUMIF(OFFSET(Graf!$T$4:$AH$4,I$4,0),"=1",$R82:$AF82)+$E$1*(1/15)</f>
        <v>0.17765136320523117</v>
      </c>
      <c r="J83" s="15">
        <f ca="1">(1-$E$1)*SUMIF(OFFSET(Graf!$T$4:$AH$4,J$4,0),"=1",$R82:$AF82)+$E$1*(1/15)</f>
        <v>0.1710096109386091</v>
      </c>
      <c r="K83" s="15">
        <f ca="1">(1-$E$1)*SUMIF(OFFSET(Graf!$T$4:$AH$4,K$4,0),"=1",$R82:$AF82)+$E$1*(1/15)</f>
        <v>0.16536555413634924</v>
      </c>
      <c r="L83" s="15">
        <f ca="1">(1-$E$1)*SUMIF(OFFSET(Graf!$T$4:$AH$4,L$4,0),"=1",$R82:$AF82)+$E$1*(1/15)</f>
        <v>0.01</v>
      </c>
      <c r="M83" s="15">
        <f ca="1">(1-$E$1)*SUMIF(OFFSET(Graf!$T$4:$AH$4,M$4,0),"=1",$R82:$AF82)+$E$1*(1/15)</f>
        <v>0.059267820892907656</v>
      </c>
      <c r="N83" s="15">
        <f ca="1">(1-$E$1)*SUMIF(OFFSET(Graf!$T$4:$AH$4,N$4,0),"=1",$R82:$AF82)+$E$1*(1/15)</f>
        <v>0.03612119038642709</v>
      </c>
      <c r="O83" s="15">
        <f ca="1">(1-$E$1)*SUMIF(OFFSET(Graf!$T$4:$AH$4,O$4,0),"=1",$R82:$AF82)+$E$1*(1/15)</f>
        <v>0.10108739337718307</v>
      </c>
      <c r="P83" s="15">
        <f ca="1">(1-$E$1)*SUMIF(OFFSET(Graf!$T$4:$AH$4,P$4,0),"=1",$R82:$AF82)+$E$1*(1/15)</f>
        <v>0.052962142203980406</v>
      </c>
      <c r="Q83" s="15"/>
      <c r="R83" s="15">
        <f>B83/INDEX(Graf!$Q$5:$Q$19,PageRank!B$4,0)</f>
        <v>0.010003366883644097</v>
      </c>
      <c r="S83" s="15">
        <f>C83/INDEX(Graf!$Q$5:$Q$19,PageRank!C$4,0)</f>
        <v>0.01850286185236223</v>
      </c>
      <c r="T83" s="15">
        <f>D83/INDEX(Graf!$Q$5:$Q$19,PageRank!D$4,0)</f>
        <v>0.01177262795872846</v>
      </c>
      <c r="U83" s="15">
        <f>E83/INDEX(Graf!$Q$5:$Q$19,PageRank!E$4,0)</f>
        <v>0.025730812210631258</v>
      </c>
      <c r="V83" s="15">
        <f>F83/INDEX(Graf!$Q$5:$Q$19,PageRank!F$4,0)</f>
        <v>0.015935595193213543</v>
      </c>
      <c r="W83" s="15">
        <f>G83/INDEX(Graf!$Q$5:$Q$19,PageRank!G$4,0)</f>
        <v>0.015935595193213543</v>
      </c>
      <c r="X83" s="15">
        <f>H83/INDEX(Graf!$Q$5:$Q$19,PageRank!H$4,0)</f>
        <v>0.01177262795872846</v>
      </c>
      <c r="Y83" s="15">
        <f>I83/INDEX(Graf!$Q$5:$Q$19,PageRank!I$4,0)</f>
        <v>0.17765136320523117</v>
      </c>
      <c r="Z83" s="15">
        <f>J83/INDEX(Graf!$Q$5:$Q$19,PageRank!J$4,0)</f>
        <v>0.1710096109386091</v>
      </c>
      <c r="AA83" s="15">
        <f>K83/INDEX(Graf!$Q$5:$Q$19,PageRank!K$4,0)</f>
        <v>0.16536555413634924</v>
      </c>
      <c r="AB83" s="15">
        <f>L83/INDEX(Graf!$Q$5:$Q$19,PageRank!L$4,0)</f>
        <v>0.005</v>
      </c>
      <c r="AC83" s="15">
        <f>M83/INDEX(Graf!$Q$5:$Q$19,PageRank!M$4,0)</f>
        <v>0.059267820892907656</v>
      </c>
      <c r="AD83" s="15">
        <f>N83/INDEX(Graf!$Q$5:$Q$19,PageRank!N$4,0)</f>
        <v>0.03612119038642709</v>
      </c>
      <c r="AE83" s="15">
        <f>O83/INDEX(Graf!$Q$5:$Q$19,PageRank!O$4,0)</f>
        <v>0.05054369668859154</v>
      </c>
      <c r="AF83" s="15">
        <f>P83/INDEX(Graf!$Q$5:$Q$19,PageRank!P$4,0)</f>
        <v>0.052962142203980406</v>
      </c>
    </row>
    <row r="84" spans="1:32" ht="15">
      <c r="A84" s="4">
        <f t="shared" si="2"/>
        <v>79</v>
      </c>
      <c r="B84" s="15">
        <f ca="1">(1-$E$1)*SUMIF(OFFSET(Graf!$T$4:$AH$4,B$4,0),"=1",$R83:$AF83)+$E$1*(1/15)</f>
        <v>0.02000673376491919</v>
      </c>
      <c r="C84" s="15">
        <f ca="1">(1-$E$1)*SUMIF(OFFSET(Graf!$T$4:$AH$4,C$4,0),"=1",$R83:$AF83)+$E$1*(1/15)</f>
        <v>0.018502861851097483</v>
      </c>
      <c r="D84" s="15">
        <f ca="1">(1-$E$1)*SUMIF(OFFSET(Graf!$T$4:$AH$4,D$4,0),"=1",$R83:$AF83)+$E$1*(1/15)</f>
        <v>0.02354525591423151</v>
      </c>
      <c r="E84" s="15">
        <f ca="1">(1-$E$1)*SUMIF(OFFSET(Graf!$T$4:$AH$4,E$4,0),"=1",$R83:$AF83)+$E$1*(1/15)</f>
        <v>0.07719243661090817</v>
      </c>
      <c r="F84" s="15">
        <f ca="1">(1-$E$1)*SUMIF(OFFSET(Graf!$T$4:$AH$4,F$4,0),"=1",$R83:$AF83)+$E$1*(1/15)</f>
        <v>0.03187119037903657</v>
      </c>
      <c r="G84" s="15">
        <f ca="1">(1-$E$1)*SUMIF(OFFSET(Graf!$T$4:$AH$4,G$4,0),"=1",$R83:$AF83)+$E$1*(1/15)</f>
        <v>0.03187119037903657</v>
      </c>
      <c r="H84" s="15">
        <f ca="1">(1-$E$1)*SUMIF(OFFSET(Graf!$T$4:$AH$4,H$4,0),"=1",$R83:$AF83)+$E$1*(1/15)</f>
        <v>0.02354525591423151</v>
      </c>
      <c r="I84" s="15">
        <f ca="1">(1-$E$1)*SUMIF(OFFSET(Graf!$T$4:$AH$4,I$4,0),"=1",$R83:$AF83)+$E$1*(1/15)</f>
        <v>0.17765123284435988</v>
      </c>
      <c r="J84" s="15">
        <f ca="1">(1-$E$1)*SUMIF(OFFSET(Graf!$T$4:$AH$4,J$4,0),"=1",$R83:$AF83)+$E$1*(1/15)</f>
        <v>0.1710103924893657</v>
      </c>
      <c r="K84" s="15">
        <f ca="1">(1-$E$1)*SUMIF(OFFSET(Graf!$T$4:$AH$4,K$4,0),"=1",$R83:$AF83)+$E$1*(1/15)</f>
        <v>0.16536490306273693</v>
      </c>
      <c r="L84" s="15">
        <f ca="1">(1-$E$1)*SUMIF(OFFSET(Graf!$T$4:$AH$4,L$4,0),"=1",$R83:$AF83)+$E$1*(1/15)</f>
        <v>0.01</v>
      </c>
      <c r="M84" s="15">
        <f ca="1">(1-$E$1)*SUMIF(OFFSET(Graf!$T$4:$AH$4,M$4,0),"=1",$R83:$AF83)+$E$1*(1/15)</f>
        <v>0.059267820873383344</v>
      </c>
      <c r="N84" s="15">
        <f ca="1">(1-$E$1)*SUMIF(OFFSET(Graf!$T$4:$AH$4,N$4,0),"=1",$R83:$AF83)+$E$1*(1/15)</f>
        <v>0.03612119037903657</v>
      </c>
      <c r="O84" s="15">
        <f ca="1">(1-$E$1)*SUMIF(OFFSET(Graf!$T$4:$AH$4,O$4,0),"=1",$R83:$AF83)+$E$1*(1/15)</f>
        <v>0.10108739335235373</v>
      </c>
      <c r="P84" s="15">
        <f ca="1">(1-$E$1)*SUMIF(OFFSET(Graf!$T$4:$AH$4,P$4,0),"=1",$R83:$AF83)+$E$1*(1/15)</f>
        <v>0.052962142185302805</v>
      </c>
      <c r="Q84" s="15"/>
      <c r="R84" s="15">
        <f>B84/INDEX(Graf!$Q$5:$Q$19,PageRank!B$4,0)</f>
        <v>0.010003366882459595</v>
      </c>
      <c r="S84" s="15">
        <f>C84/INDEX(Graf!$Q$5:$Q$19,PageRank!C$4,0)</f>
        <v>0.018502861851097483</v>
      </c>
      <c r="T84" s="15">
        <f>D84/INDEX(Graf!$Q$5:$Q$19,PageRank!D$4,0)</f>
        <v>0.011772627957115755</v>
      </c>
      <c r="U84" s="15">
        <f>E84/INDEX(Graf!$Q$5:$Q$19,PageRank!E$4,0)</f>
        <v>0.025730812203636058</v>
      </c>
      <c r="V84" s="15">
        <f>F84/INDEX(Graf!$Q$5:$Q$19,PageRank!F$4,0)</f>
        <v>0.015935595189518283</v>
      </c>
      <c r="W84" s="15">
        <f>G84/INDEX(Graf!$Q$5:$Q$19,PageRank!G$4,0)</f>
        <v>0.015935595189518283</v>
      </c>
      <c r="X84" s="15">
        <f>H84/INDEX(Graf!$Q$5:$Q$19,PageRank!H$4,0)</f>
        <v>0.011772627957115755</v>
      </c>
      <c r="Y84" s="15">
        <f>I84/INDEX(Graf!$Q$5:$Q$19,PageRank!I$4,0)</f>
        <v>0.17765123284435988</v>
      </c>
      <c r="Z84" s="15">
        <f>J84/INDEX(Graf!$Q$5:$Q$19,PageRank!J$4,0)</f>
        <v>0.1710103924893657</v>
      </c>
      <c r="AA84" s="15">
        <f>K84/INDEX(Graf!$Q$5:$Q$19,PageRank!K$4,0)</f>
        <v>0.16536490306273693</v>
      </c>
      <c r="AB84" s="15">
        <f>L84/INDEX(Graf!$Q$5:$Q$19,PageRank!L$4,0)</f>
        <v>0.005</v>
      </c>
      <c r="AC84" s="15">
        <f>M84/INDEX(Graf!$Q$5:$Q$19,PageRank!M$4,0)</f>
        <v>0.059267820873383344</v>
      </c>
      <c r="AD84" s="15">
        <f>N84/INDEX(Graf!$Q$5:$Q$19,PageRank!N$4,0)</f>
        <v>0.03612119037903657</v>
      </c>
      <c r="AE84" s="15">
        <f>O84/INDEX(Graf!$Q$5:$Q$19,PageRank!O$4,0)</f>
        <v>0.050543696676176864</v>
      </c>
      <c r="AF84" s="15">
        <f>P84/INDEX(Graf!$Q$5:$Q$19,PageRank!P$4,0)</f>
        <v>0.052962142185302805</v>
      </c>
    </row>
    <row r="85" spans="1:32" ht="15">
      <c r="A85" s="4">
        <f t="shared" si="2"/>
        <v>80</v>
      </c>
      <c r="B85" s="15">
        <f ca="1">(1-$E$1)*SUMIF(OFFSET(Graf!$T$4:$AH$4,B$4,0),"=1",$R84:$AF84)+$E$1*(1/15)</f>
        <v>0.02000673376354839</v>
      </c>
      <c r="C85" s="15">
        <f ca="1">(1-$E$1)*SUMIF(OFFSET(Graf!$T$4:$AH$4,C$4,0),"=1",$R84:$AF84)+$E$1*(1/15)</f>
        <v>0.018502861850090653</v>
      </c>
      <c r="D85" s="15">
        <f ca="1">(1-$E$1)*SUMIF(OFFSET(Graf!$T$4:$AH$4,D$4,0),"=1",$R84:$AF84)+$E$1*(1/15)</f>
        <v>0.02354525591109054</v>
      </c>
      <c r="E85" s="15">
        <f ca="1">(1-$E$1)*SUMIF(OFFSET(Graf!$T$4:$AH$4,E$4,0),"=1",$R84:$AF84)+$E$1*(1/15)</f>
        <v>0.07719243659827384</v>
      </c>
      <c r="F85" s="15">
        <f ca="1">(1-$E$1)*SUMIF(OFFSET(Graf!$T$4:$AH$4,F$4,0),"=1",$R84:$AF84)+$E$1*(1/15)</f>
        <v>0.03187119037309065</v>
      </c>
      <c r="G85" s="15">
        <f ca="1">(1-$E$1)*SUMIF(OFFSET(Graf!$T$4:$AH$4,G$4,0),"=1",$R84:$AF84)+$E$1*(1/15)</f>
        <v>0.03187119037309065</v>
      </c>
      <c r="H85" s="15">
        <f ca="1">(1-$E$1)*SUMIF(OFFSET(Graf!$T$4:$AH$4,H$4,0),"=1",$R84:$AF84)+$E$1*(1/15)</f>
        <v>0.02354525591109054</v>
      </c>
      <c r="I85" s="15">
        <f ca="1">(1-$E$1)*SUMIF(OFFSET(Graf!$T$4:$AH$4,I$4,0),"=1",$R84:$AF84)+$E$1*(1/15)</f>
        <v>0.1776506794255075</v>
      </c>
      <c r="J85" s="15">
        <f ca="1">(1-$E$1)*SUMIF(OFFSET(Graf!$T$4:$AH$4,J$4,0),"=1",$R84:$AF84)+$E$1*(1/15)</f>
        <v>0.1710102816812543</v>
      </c>
      <c r="K85" s="15">
        <f ca="1">(1-$E$1)*SUMIF(OFFSET(Graf!$T$4:$AH$4,K$4,0),"=1",$R84:$AF84)+$E$1*(1/15)</f>
        <v>0.16536556737950925</v>
      </c>
      <c r="L85" s="15">
        <f ca="1">(1-$E$1)*SUMIF(OFFSET(Graf!$T$4:$AH$4,L$4,0),"=1",$R84:$AF84)+$E$1*(1/15)</f>
        <v>0.01</v>
      </c>
      <c r="M85" s="15">
        <f ca="1">(1-$E$1)*SUMIF(OFFSET(Graf!$T$4:$AH$4,M$4,0),"=1",$R84:$AF84)+$E$1*(1/15)</f>
        <v>0.05926782085750738</v>
      </c>
      <c r="N85" s="15">
        <f ca="1">(1-$E$1)*SUMIF(OFFSET(Graf!$T$4:$AH$4,N$4,0),"=1",$R84:$AF84)+$E$1*(1/15)</f>
        <v>0.03612119037309065</v>
      </c>
      <c r="O85" s="15">
        <f ca="1">(1-$E$1)*SUMIF(OFFSET(Graf!$T$4:$AH$4,O$4,0),"=1",$R84:$AF84)+$E$1*(1/15)</f>
        <v>0.10108739332810532</v>
      </c>
      <c r="P85" s="15">
        <f ca="1">(1-$E$1)*SUMIF(OFFSET(Graf!$T$4:$AH$4,P$4,0),"=1",$R84:$AF84)+$E$1*(1/15)</f>
        <v>0.052962142174750336</v>
      </c>
      <c r="Q85" s="15"/>
      <c r="R85" s="15">
        <f>B85/INDEX(Graf!$Q$5:$Q$19,PageRank!B$4,0)</f>
        <v>0.010003366881774195</v>
      </c>
      <c r="S85" s="15">
        <f>C85/INDEX(Graf!$Q$5:$Q$19,PageRank!C$4,0)</f>
        <v>0.018502861850090653</v>
      </c>
      <c r="T85" s="15">
        <f>D85/INDEX(Graf!$Q$5:$Q$19,PageRank!D$4,0)</f>
        <v>0.01177262795554527</v>
      </c>
      <c r="U85" s="15">
        <f>E85/INDEX(Graf!$Q$5:$Q$19,PageRank!E$4,0)</f>
        <v>0.02573081219942461</v>
      </c>
      <c r="V85" s="15">
        <f>F85/INDEX(Graf!$Q$5:$Q$19,PageRank!F$4,0)</f>
        <v>0.015935595186545325</v>
      </c>
      <c r="W85" s="15">
        <f>G85/INDEX(Graf!$Q$5:$Q$19,PageRank!G$4,0)</f>
        <v>0.015935595186545325</v>
      </c>
      <c r="X85" s="15">
        <f>H85/INDEX(Graf!$Q$5:$Q$19,PageRank!H$4,0)</f>
        <v>0.01177262795554527</v>
      </c>
      <c r="Y85" s="15">
        <f>I85/INDEX(Graf!$Q$5:$Q$19,PageRank!I$4,0)</f>
        <v>0.1776506794255075</v>
      </c>
      <c r="Z85" s="15">
        <f>J85/INDEX(Graf!$Q$5:$Q$19,PageRank!J$4,0)</f>
        <v>0.1710102816812543</v>
      </c>
      <c r="AA85" s="15">
        <f>K85/INDEX(Graf!$Q$5:$Q$19,PageRank!K$4,0)</f>
        <v>0.16536556737950925</v>
      </c>
      <c r="AB85" s="15">
        <f>L85/INDEX(Graf!$Q$5:$Q$19,PageRank!L$4,0)</f>
        <v>0.005</v>
      </c>
      <c r="AC85" s="15">
        <f>M85/INDEX(Graf!$Q$5:$Q$19,PageRank!M$4,0)</f>
        <v>0.05926782085750738</v>
      </c>
      <c r="AD85" s="15">
        <f>N85/INDEX(Graf!$Q$5:$Q$19,PageRank!N$4,0)</f>
        <v>0.03612119037309065</v>
      </c>
      <c r="AE85" s="15">
        <f>O85/INDEX(Graf!$Q$5:$Q$19,PageRank!O$4,0)</f>
        <v>0.05054369666405266</v>
      </c>
      <c r="AF85" s="15">
        <f>P85/INDEX(Graf!$Q$5:$Q$19,PageRank!P$4,0)</f>
        <v>0.052962142174750336</v>
      </c>
    </row>
    <row r="86" spans="1:32" ht="15">
      <c r="A86" s="4">
        <f t="shared" si="2"/>
        <v>81</v>
      </c>
      <c r="B86" s="15">
        <f ca="1">(1-$E$1)*SUMIF(OFFSET(Graf!$T$4:$AH$4,B$4,0),"=1",$R85:$AF85)+$E$1*(1/15)</f>
        <v>0.02000673376221348</v>
      </c>
      <c r="C86" s="15">
        <f ca="1">(1-$E$1)*SUMIF(OFFSET(Graf!$T$4:$AH$4,C$4,0),"=1",$R85:$AF85)+$E$1*(1/15)</f>
        <v>0.018502861849508064</v>
      </c>
      <c r="D86" s="15">
        <f ca="1">(1-$E$1)*SUMIF(OFFSET(Graf!$T$4:$AH$4,D$4,0),"=1",$R85:$AF85)+$E$1*(1/15)</f>
        <v>0.023545255908563524</v>
      </c>
      <c r="E86" s="15">
        <f ca="1">(1-$E$1)*SUMIF(OFFSET(Graf!$T$4:$AH$4,E$4,0),"=1",$R85:$AF85)+$E$1*(1/15)</f>
        <v>0.07719243658652988</v>
      </c>
      <c r="F86" s="15">
        <f ca="1">(1-$E$1)*SUMIF(OFFSET(Graf!$T$4:$AH$4,F$4,0),"=1",$R85:$AF85)+$E$1*(1/15)</f>
        <v>0.031871190369510916</v>
      </c>
      <c r="G86" s="15">
        <f ca="1">(1-$E$1)*SUMIF(OFFSET(Graf!$T$4:$AH$4,G$4,0),"=1",$R85:$AF85)+$E$1*(1/15)</f>
        <v>0.031871190369510916</v>
      </c>
      <c r="H86" s="15">
        <f ca="1">(1-$E$1)*SUMIF(OFFSET(Graf!$T$4:$AH$4,H$4,0),"=1",$R85:$AF85)+$E$1*(1/15)</f>
        <v>0.023545255908563524</v>
      </c>
      <c r="I86" s="15">
        <f ca="1">(1-$E$1)*SUMIF(OFFSET(Graf!$T$4:$AH$4,I$4,0),"=1",$R85:$AF85)+$E$1*(1/15)</f>
        <v>0.17765124408970992</v>
      </c>
      <c r="J86" s="15">
        <f ca="1">(1-$E$1)*SUMIF(OFFSET(Graf!$T$4:$AH$4,J$4,0),"=1",$R85:$AF85)+$E$1*(1/15)</f>
        <v>0.17100981127389484</v>
      </c>
      <c r="K86" s="15">
        <f ca="1">(1-$E$1)*SUMIF(OFFSET(Graf!$T$4:$AH$4,K$4,0),"=1",$R85:$AF85)+$E$1*(1/15)</f>
        <v>0.16536547319127962</v>
      </c>
      <c r="L86" s="15">
        <f ca="1">(1-$E$1)*SUMIF(OFFSET(Graf!$T$4:$AH$4,L$4,0),"=1",$R85:$AF85)+$E$1*(1/15)</f>
        <v>0.01</v>
      </c>
      <c r="M86" s="15">
        <f ca="1">(1-$E$1)*SUMIF(OFFSET(Graf!$T$4:$AH$4,M$4,0),"=1",$R85:$AF85)+$E$1*(1/15)</f>
        <v>0.05926782084853779</v>
      </c>
      <c r="N86" s="15">
        <f ca="1">(1-$E$1)*SUMIF(OFFSET(Graf!$T$4:$AH$4,N$4,0),"=1",$R85:$AF85)+$E$1*(1/15)</f>
        <v>0.03612119036951092</v>
      </c>
      <c r="O86" s="15">
        <f ca="1">(1-$E$1)*SUMIF(OFFSET(Graf!$T$4:$AH$4,O$4,0),"=1",$R85:$AF85)+$E$1*(1/15)</f>
        <v>0.1010873933082218</v>
      </c>
      <c r="P86" s="15">
        <f ca="1">(1-$E$1)*SUMIF(OFFSET(Graf!$T$4:$AH$4,P$4,0),"=1",$R85:$AF85)+$E$1*(1/15)</f>
        <v>0.05296214216444476</v>
      </c>
      <c r="Q86" s="15"/>
      <c r="R86" s="15">
        <f>B86/INDEX(Graf!$Q$5:$Q$19,PageRank!B$4,0)</f>
        <v>0.01000336688110674</v>
      </c>
      <c r="S86" s="15">
        <f>C86/INDEX(Graf!$Q$5:$Q$19,PageRank!C$4,0)</f>
        <v>0.018502861849508064</v>
      </c>
      <c r="T86" s="15">
        <f>D86/INDEX(Graf!$Q$5:$Q$19,PageRank!D$4,0)</f>
        <v>0.011772627954281762</v>
      </c>
      <c r="U86" s="15">
        <f>E86/INDEX(Graf!$Q$5:$Q$19,PageRank!E$4,0)</f>
        <v>0.02573081219550996</v>
      </c>
      <c r="V86" s="15">
        <f>F86/INDEX(Graf!$Q$5:$Q$19,PageRank!F$4,0)</f>
        <v>0.015935595184755458</v>
      </c>
      <c r="W86" s="15">
        <f>G86/INDEX(Graf!$Q$5:$Q$19,PageRank!G$4,0)</f>
        <v>0.015935595184755458</v>
      </c>
      <c r="X86" s="15">
        <f>H86/INDEX(Graf!$Q$5:$Q$19,PageRank!H$4,0)</f>
        <v>0.011772627954281762</v>
      </c>
      <c r="Y86" s="15">
        <f>I86/INDEX(Graf!$Q$5:$Q$19,PageRank!I$4,0)</f>
        <v>0.17765124408970992</v>
      </c>
      <c r="Z86" s="15">
        <f>J86/INDEX(Graf!$Q$5:$Q$19,PageRank!J$4,0)</f>
        <v>0.17100981127389484</v>
      </c>
      <c r="AA86" s="15">
        <f>K86/INDEX(Graf!$Q$5:$Q$19,PageRank!K$4,0)</f>
        <v>0.16536547319127962</v>
      </c>
      <c r="AB86" s="15">
        <f>L86/INDEX(Graf!$Q$5:$Q$19,PageRank!L$4,0)</f>
        <v>0.005</v>
      </c>
      <c r="AC86" s="15">
        <f>M86/INDEX(Graf!$Q$5:$Q$19,PageRank!M$4,0)</f>
        <v>0.05926782084853779</v>
      </c>
      <c r="AD86" s="15">
        <f>N86/INDEX(Graf!$Q$5:$Q$19,PageRank!N$4,0)</f>
        <v>0.03612119036951092</v>
      </c>
      <c r="AE86" s="15">
        <f>O86/INDEX(Graf!$Q$5:$Q$19,PageRank!O$4,0)</f>
        <v>0.0505436966541109</v>
      </c>
      <c r="AF86" s="15">
        <f>P86/INDEX(Graf!$Q$5:$Q$19,PageRank!P$4,0)</f>
        <v>0.05296214216444476</v>
      </c>
    </row>
    <row r="87" spans="1:32" ht="15">
      <c r="A87" s="4">
        <f t="shared" si="2"/>
        <v>82</v>
      </c>
      <c r="B87" s="15">
        <f ca="1">(1-$E$1)*SUMIF(OFFSET(Graf!$T$4:$AH$4,B$4,0),"=1",$R86:$AF86)+$E$1*(1/15)</f>
        <v>0.020006733761139497</v>
      </c>
      <c r="C87" s="15">
        <f ca="1">(1-$E$1)*SUMIF(OFFSET(Graf!$T$4:$AH$4,C$4,0),"=1",$R86:$AF86)+$E$1*(1/15)</f>
        <v>0.01850286184894073</v>
      </c>
      <c r="D87" s="15">
        <f ca="1">(1-$E$1)*SUMIF(OFFSET(Graf!$T$4:$AH$4,D$4,0),"=1",$R86:$AF86)+$E$1*(1/15)</f>
        <v>0.023545255907042137</v>
      </c>
      <c r="E87" s="15">
        <f ca="1">(1-$E$1)*SUMIF(OFFSET(Graf!$T$4:$AH$4,E$4,0),"=1",$R86:$AF86)+$E$1*(1/15)</f>
        <v>0.07719243657701684</v>
      </c>
      <c r="F87" s="15">
        <f ca="1">(1-$E$1)*SUMIF(OFFSET(Graf!$T$4:$AH$4,F$4,0),"=1",$R86:$AF86)+$E$1*(1/15)</f>
        <v>0.031871190366183466</v>
      </c>
      <c r="G87" s="15">
        <f ca="1">(1-$E$1)*SUMIF(OFFSET(Graf!$T$4:$AH$4,G$4,0),"=1",$R86:$AF86)+$E$1*(1/15)</f>
        <v>0.031871190366183466</v>
      </c>
      <c r="H87" s="15">
        <f ca="1">(1-$E$1)*SUMIF(OFFSET(Graf!$T$4:$AH$4,H$4,0),"=1",$R86:$AF86)+$E$1*(1/15)</f>
        <v>0.023545255907042137</v>
      </c>
      <c r="I87" s="15">
        <f ca="1">(1-$E$1)*SUMIF(OFFSET(Graf!$T$4:$AH$4,I$4,0),"=1",$R86:$AF86)+$E$1*(1/15)</f>
        <v>0.17765116402667194</v>
      </c>
      <c r="J87" s="15">
        <f ca="1">(1-$E$1)*SUMIF(OFFSET(Graf!$T$4:$AH$4,J$4,0),"=1",$R86:$AF86)+$E$1*(1/15)</f>
        <v>0.17101029123739295</v>
      </c>
      <c r="K87" s="15">
        <f ca="1">(1-$E$1)*SUMIF(OFFSET(Graf!$T$4:$AH$4,K$4,0),"=1",$R86:$AF86)+$E$1*(1/15)</f>
        <v>0.16536507334395012</v>
      </c>
      <c r="L87" s="15">
        <f ca="1">(1-$E$1)*SUMIF(OFFSET(Graf!$T$4:$AH$4,L$4,0),"=1",$R86:$AF86)+$E$1*(1/15)</f>
        <v>0.01</v>
      </c>
      <c r="M87" s="15">
        <f ca="1">(1-$E$1)*SUMIF(OFFSET(Graf!$T$4:$AH$4,M$4,0),"=1",$R86:$AF86)+$E$1*(1/15)</f>
        <v>0.059267820839778045</v>
      </c>
      <c r="N87" s="15">
        <f ca="1">(1-$E$1)*SUMIF(OFFSET(Graf!$T$4:$AH$4,N$4,0),"=1",$R86:$AF86)+$E$1*(1/15)</f>
        <v>0.03612119036618347</v>
      </c>
      <c r="O87" s="15">
        <f ca="1">(1-$E$1)*SUMIF(OFFSET(Graf!$T$4:$AH$4,O$4,0),"=1",$R86:$AF86)+$E$1*(1/15)</f>
        <v>0.10108739329648089</v>
      </c>
      <c r="P87" s="15">
        <f ca="1">(1-$E$1)*SUMIF(OFFSET(Graf!$T$4:$AH$4,P$4,0),"=1",$R86:$AF86)+$E$1*(1/15)</f>
        <v>0.05296214215599427</v>
      </c>
      <c r="Q87" s="15"/>
      <c r="R87" s="15">
        <f>B87/INDEX(Graf!$Q$5:$Q$19,PageRank!B$4,0)</f>
        <v>0.010003366880569749</v>
      </c>
      <c r="S87" s="15">
        <f>C87/INDEX(Graf!$Q$5:$Q$19,PageRank!C$4,0)</f>
        <v>0.01850286184894073</v>
      </c>
      <c r="T87" s="15">
        <f>D87/INDEX(Graf!$Q$5:$Q$19,PageRank!D$4,0)</f>
        <v>0.011772627953521068</v>
      </c>
      <c r="U87" s="15">
        <f>E87/INDEX(Graf!$Q$5:$Q$19,PageRank!E$4,0)</f>
        <v>0.025730812192338946</v>
      </c>
      <c r="V87" s="15">
        <f>F87/INDEX(Graf!$Q$5:$Q$19,PageRank!F$4,0)</f>
        <v>0.015935595183091733</v>
      </c>
      <c r="W87" s="15">
        <f>G87/INDEX(Graf!$Q$5:$Q$19,PageRank!G$4,0)</f>
        <v>0.015935595183091733</v>
      </c>
      <c r="X87" s="15">
        <f>H87/INDEX(Graf!$Q$5:$Q$19,PageRank!H$4,0)</f>
        <v>0.011772627953521068</v>
      </c>
      <c r="Y87" s="15">
        <f>I87/INDEX(Graf!$Q$5:$Q$19,PageRank!I$4,0)</f>
        <v>0.17765116402667194</v>
      </c>
      <c r="Z87" s="15">
        <f>J87/INDEX(Graf!$Q$5:$Q$19,PageRank!J$4,0)</f>
        <v>0.17101029123739295</v>
      </c>
      <c r="AA87" s="15">
        <f>K87/INDEX(Graf!$Q$5:$Q$19,PageRank!K$4,0)</f>
        <v>0.16536507334395012</v>
      </c>
      <c r="AB87" s="15">
        <f>L87/INDEX(Graf!$Q$5:$Q$19,PageRank!L$4,0)</f>
        <v>0.005</v>
      </c>
      <c r="AC87" s="15">
        <f>M87/INDEX(Graf!$Q$5:$Q$19,PageRank!M$4,0)</f>
        <v>0.059267820839778045</v>
      </c>
      <c r="AD87" s="15">
        <f>N87/INDEX(Graf!$Q$5:$Q$19,PageRank!N$4,0)</f>
        <v>0.03612119036618347</v>
      </c>
      <c r="AE87" s="15">
        <f>O87/INDEX(Graf!$Q$5:$Q$19,PageRank!O$4,0)</f>
        <v>0.050543696648240447</v>
      </c>
      <c r="AF87" s="15">
        <f>P87/INDEX(Graf!$Q$5:$Q$19,PageRank!P$4,0)</f>
        <v>0.05296214215599427</v>
      </c>
    </row>
    <row r="88" spans="1:32" ht="15">
      <c r="A88" s="4">
        <f t="shared" si="2"/>
        <v>83</v>
      </c>
      <c r="B88" s="15">
        <f ca="1">(1-$E$1)*SUMIF(OFFSET(Graf!$T$4:$AH$4,B$4,0),"=1",$R87:$AF87)+$E$1*(1/15)</f>
        <v>0.02000673376049291</v>
      </c>
      <c r="C88" s="15">
        <f ca="1">(1-$E$1)*SUMIF(OFFSET(Graf!$T$4:$AH$4,C$4,0),"=1",$R87:$AF87)+$E$1*(1/15)</f>
        <v>0.018502861848484285</v>
      </c>
      <c r="D88" s="15">
        <f ca="1">(1-$E$1)*SUMIF(OFFSET(Graf!$T$4:$AH$4,D$4,0),"=1",$R87:$AF87)+$E$1*(1/15)</f>
        <v>0.023545255905627973</v>
      </c>
      <c r="E88" s="15">
        <f ca="1">(1-$E$1)*SUMIF(OFFSET(Graf!$T$4:$AH$4,E$4,0),"=1",$R87:$AF87)+$E$1*(1/15)</f>
        <v>0.07719243657108828</v>
      </c>
      <c r="F88" s="15">
        <f ca="1">(1-$E$1)*SUMIF(OFFSET(Graf!$T$4:$AH$4,F$4,0),"=1",$R87:$AF87)+$E$1*(1/15)</f>
        <v>0.0318711903634881</v>
      </c>
      <c r="G88" s="15">
        <f ca="1">(1-$E$1)*SUMIF(OFFSET(Graf!$T$4:$AH$4,G$4,0),"=1",$R87:$AF87)+$E$1*(1/15)</f>
        <v>0.0318711903634881</v>
      </c>
      <c r="H88" s="15">
        <f ca="1">(1-$E$1)*SUMIF(OFFSET(Graf!$T$4:$AH$4,H$4,0),"=1",$R87:$AF87)+$E$1*(1/15)</f>
        <v>0.023545255905627973</v>
      </c>
      <c r="I88" s="15">
        <f ca="1">(1-$E$1)*SUMIF(OFFSET(Graf!$T$4:$AH$4,I$4,0),"=1",$R87:$AF87)+$E$1*(1/15)</f>
        <v>0.17765082415361355</v>
      </c>
      <c r="J88" s="15">
        <f ca="1">(1-$E$1)*SUMIF(OFFSET(Graf!$T$4:$AH$4,J$4,0),"=1",$R87:$AF87)+$E$1*(1/15)</f>
        <v>0.17101022318316406</v>
      </c>
      <c r="K88" s="15">
        <f ca="1">(1-$E$1)*SUMIF(OFFSET(Graf!$T$4:$AH$4,K$4,0),"=1",$R87:$AF87)+$E$1*(1/15)</f>
        <v>0.16536548131227694</v>
      </c>
      <c r="L88" s="15">
        <f ca="1">(1-$E$1)*SUMIF(OFFSET(Graf!$T$4:$AH$4,L$4,0),"=1",$R87:$AF87)+$E$1*(1/15)</f>
        <v>0.01</v>
      </c>
      <c r="M88" s="15">
        <f ca="1">(1-$E$1)*SUMIF(OFFSET(Graf!$T$4:$AH$4,M$4,0),"=1",$R87:$AF87)+$E$1*(1/15)</f>
        <v>0.05926782083259513</v>
      </c>
      <c r="N88" s="15">
        <f ca="1">(1-$E$1)*SUMIF(OFFSET(Graf!$T$4:$AH$4,N$4,0),"=1",$R87:$AF87)+$E$1*(1/15)</f>
        <v>0.036121190363488105</v>
      </c>
      <c r="O88" s="15">
        <f ca="1">(1-$E$1)*SUMIF(OFFSET(Graf!$T$4:$AH$4,O$4,0),"=1",$R87:$AF87)+$E$1*(1/15)</f>
        <v>0.10108739328556018</v>
      </c>
      <c r="P88" s="15">
        <f ca="1">(1-$E$1)*SUMIF(OFFSET(Graf!$T$4:$AH$4,P$4,0),"=1",$R87:$AF87)+$E$1*(1/15)</f>
        <v>0.05296214215100438</v>
      </c>
      <c r="Q88" s="15"/>
      <c r="R88" s="15">
        <f>B88/INDEX(Graf!$Q$5:$Q$19,PageRank!B$4,0)</f>
        <v>0.010003366880246455</v>
      </c>
      <c r="S88" s="15">
        <f>C88/INDEX(Graf!$Q$5:$Q$19,PageRank!C$4,0)</f>
        <v>0.018502861848484285</v>
      </c>
      <c r="T88" s="15">
        <f>D88/INDEX(Graf!$Q$5:$Q$19,PageRank!D$4,0)</f>
        <v>0.011772627952813986</v>
      </c>
      <c r="U88" s="15">
        <f>E88/INDEX(Graf!$Q$5:$Q$19,PageRank!E$4,0)</f>
        <v>0.02573081219036276</v>
      </c>
      <c r="V88" s="15">
        <f>F88/INDEX(Graf!$Q$5:$Q$19,PageRank!F$4,0)</f>
        <v>0.01593559518174405</v>
      </c>
      <c r="W88" s="15">
        <f>G88/INDEX(Graf!$Q$5:$Q$19,PageRank!G$4,0)</f>
        <v>0.01593559518174405</v>
      </c>
      <c r="X88" s="15">
        <f>H88/INDEX(Graf!$Q$5:$Q$19,PageRank!H$4,0)</f>
        <v>0.011772627952813986</v>
      </c>
      <c r="Y88" s="15">
        <f>I88/INDEX(Graf!$Q$5:$Q$19,PageRank!I$4,0)</f>
        <v>0.17765082415361355</v>
      </c>
      <c r="Z88" s="15">
        <f>J88/INDEX(Graf!$Q$5:$Q$19,PageRank!J$4,0)</f>
        <v>0.17101022318316406</v>
      </c>
      <c r="AA88" s="15">
        <f>K88/INDEX(Graf!$Q$5:$Q$19,PageRank!K$4,0)</f>
        <v>0.16536548131227694</v>
      </c>
      <c r="AB88" s="15">
        <f>L88/INDEX(Graf!$Q$5:$Q$19,PageRank!L$4,0)</f>
        <v>0.005</v>
      </c>
      <c r="AC88" s="15">
        <f>M88/INDEX(Graf!$Q$5:$Q$19,PageRank!M$4,0)</f>
        <v>0.05926782083259513</v>
      </c>
      <c r="AD88" s="15">
        <f>N88/INDEX(Graf!$Q$5:$Q$19,PageRank!N$4,0)</f>
        <v>0.036121190363488105</v>
      </c>
      <c r="AE88" s="15">
        <f>O88/INDEX(Graf!$Q$5:$Q$19,PageRank!O$4,0)</f>
        <v>0.05054369664278009</v>
      </c>
      <c r="AF88" s="15">
        <f>P88/INDEX(Graf!$Q$5:$Q$19,PageRank!P$4,0)</f>
        <v>0.05296214215100438</v>
      </c>
    </row>
    <row r="89" spans="1:32" ht="15">
      <c r="A89" s="4">
        <f t="shared" si="2"/>
        <v>84</v>
      </c>
      <c r="B89" s="15">
        <f ca="1">(1-$E$1)*SUMIF(OFFSET(Graf!$T$4:$AH$4,B$4,0),"=1",$R88:$AF88)+$E$1*(1/15)</f>
        <v>0.020006733759891888</v>
      </c>
      <c r="C89" s="15">
        <f ca="1">(1-$E$1)*SUMIF(OFFSET(Graf!$T$4:$AH$4,C$4,0),"=1",$R88:$AF88)+$E$1*(1/15)</f>
        <v>0.018502861848209488</v>
      </c>
      <c r="D89" s="15">
        <f ca="1">(1-$E$1)*SUMIF(OFFSET(Graf!$T$4:$AH$4,D$4,0),"=1",$R88:$AF88)+$E$1*(1/15)</f>
        <v>0.02354525590448244</v>
      </c>
      <c r="E89" s="15">
        <f ca="1">(1-$E$1)*SUMIF(OFFSET(Graf!$T$4:$AH$4,E$4,0),"=1",$R88:$AF88)+$E$1*(1/15)</f>
        <v>0.0771924365657842</v>
      </c>
      <c r="F89" s="15">
        <f ca="1">(1-$E$1)*SUMIF(OFFSET(Graf!$T$4:$AH$4,F$4,0),"=1",$R88:$AF88)+$E$1*(1/15)</f>
        <v>0.03187119036180835</v>
      </c>
      <c r="G89" s="15">
        <f ca="1">(1-$E$1)*SUMIF(OFFSET(Graf!$T$4:$AH$4,G$4,0),"=1",$R88:$AF88)+$E$1*(1/15)</f>
        <v>0.03187119036180835</v>
      </c>
      <c r="H89" s="15">
        <f ca="1">(1-$E$1)*SUMIF(OFFSET(Graf!$T$4:$AH$4,H$4,0),"=1",$R88:$AF88)+$E$1*(1/15)</f>
        <v>0.02354525590448244</v>
      </c>
      <c r="I89" s="15">
        <f ca="1">(1-$E$1)*SUMIF(OFFSET(Graf!$T$4:$AH$4,I$4,0),"=1",$R88:$AF88)+$E$1*(1/15)</f>
        <v>0.17765117092440028</v>
      </c>
      <c r="J89" s="15">
        <f ca="1">(1-$E$1)*SUMIF(OFFSET(Graf!$T$4:$AH$4,J$4,0),"=1",$R88:$AF88)+$E$1*(1/15)</f>
        <v>0.1710099342904634</v>
      </c>
      <c r="K89" s="15">
        <f ca="1">(1-$E$1)*SUMIF(OFFSET(Graf!$T$4:$AH$4,K$4,0),"=1",$R88:$AF88)+$E$1*(1/15)</f>
        <v>0.16536542346558133</v>
      </c>
      <c r="L89" s="15">
        <f ca="1">(1-$E$1)*SUMIF(OFFSET(Graf!$T$4:$AH$4,L$4,0),"=1",$R88:$AF88)+$E$1*(1/15)</f>
        <v>0.01</v>
      </c>
      <c r="M89" s="15">
        <f ca="1">(1-$E$1)*SUMIF(OFFSET(Graf!$T$4:$AH$4,M$4,0),"=1",$R88:$AF88)+$E$1*(1/15)</f>
        <v>0.05926782082835372</v>
      </c>
      <c r="N89" s="15">
        <f ca="1">(1-$E$1)*SUMIF(OFFSET(Graf!$T$4:$AH$4,N$4,0),"=1",$R88:$AF88)+$E$1*(1/15)</f>
        <v>0.036121190361808345</v>
      </c>
      <c r="O89" s="15">
        <f ca="1">(1-$E$1)*SUMIF(OFFSET(Graf!$T$4:$AH$4,O$4,0),"=1",$R88:$AF88)+$E$1*(1/15)</f>
        <v>0.10108739327656265</v>
      </c>
      <c r="P89" s="15">
        <f ca="1">(1-$E$1)*SUMIF(OFFSET(Graf!$T$4:$AH$4,P$4,0),"=1",$R88:$AF88)+$E$1*(1/15)</f>
        <v>0.05296214214636308</v>
      </c>
      <c r="Q89" s="15"/>
      <c r="R89" s="15">
        <f>B89/INDEX(Graf!$Q$5:$Q$19,PageRank!B$4,0)</f>
        <v>0.010003366879945944</v>
      </c>
      <c r="S89" s="15">
        <f>C89/INDEX(Graf!$Q$5:$Q$19,PageRank!C$4,0)</f>
        <v>0.018502861848209488</v>
      </c>
      <c r="T89" s="15">
        <f>D89/INDEX(Graf!$Q$5:$Q$19,PageRank!D$4,0)</f>
        <v>0.01177262795224122</v>
      </c>
      <c r="U89" s="15">
        <f>E89/INDEX(Graf!$Q$5:$Q$19,PageRank!E$4,0)</f>
        <v>0.025730812188594732</v>
      </c>
      <c r="V89" s="15">
        <f>F89/INDEX(Graf!$Q$5:$Q$19,PageRank!F$4,0)</f>
        <v>0.015935595180904174</v>
      </c>
      <c r="W89" s="15">
        <f>G89/INDEX(Graf!$Q$5:$Q$19,PageRank!G$4,0)</f>
        <v>0.015935595180904174</v>
      </c>
      <c r="X89" s="15">
        <f>H89/INDEX(Graf!$Q$5:$Q$19,PageRank!H$4,0)</f>
        <v>0.01177262795224122</v>
      </c>
      <c r="Y89" s="15">
        <f>I89/INDEX(Graf!$Q$5:$Q$19,PageRank!I$4,0)</f>
        <v>0.17765117092440028</v>
      </c>
      <c r="Z89" s="15">
        <f>J89/INDEX(Graf!$Q$5:$Q$19,PageRank!J$4,0)</f>
        <v>0.1710099342904634</v>
      </c>
      <c r="AA89" s="15">
        <f>K89/INDEX(Graf!$Q$5:$Q$19,PageRank!K$4,0)</f>
        <v>0.16536542346558133</v>
      </c>
      <c r="AB89" s="15">
        <f>L89/INDEX(Graf!$Q$5:$Q$19,PageRank!L$4,0)</f>
        <v>0.005</v>
      </c>
      <c r="AC89" s="15">
        <f>M89/INDEX(Graf!$Q$5:$Q$19,PageRank!M$4,0)</f>
        <v>0.05926782082835372</v>
      </c>
      <c r="AD89" s="15">
        <f>N89/INDEX(Graf!$Q$5:$Q$19,PageRank!N$4,0)</f>
        <v>0.036121190361808345</v>
      </c>
      <c r="AE89" s="15">
        <f>O89/INDEX(Graf!$Q$5:$Q$19,PageRank!O$4,0)</f>
        <v>0.05054369663828132</v>
      </c>
      <c r="AF89" s="15">
        <f>P89/INDEX(Graf!$Q$5:$Q$19,PageRank!P$4,0)</f>
        <v>0.05296214214636308</v>
      </c>
    </row>
    <row r="90" spans="1:32" ht="15">
      <c r="A90" s="4">
        <f t="shared" si="2"/>
        <v>85</v>
      </c>
      <c r="B90" s="15">
        <f ca="1">(1-$E$1)*SUMIF(OFFSET(Graf!$T$4:$AH$4,B$4,0),"=1",$R89:$AF89)+$E$1*(1/15)</f>
        <v>0.020006733759405038</v>
      </c>
      <c r="C90" s="15">
        <f ca="1">(1-$E$1)*SUMIF(OFFSET(Graf!$T$4:$AH$4,C$4,0),"=1",$R89:$AF89)+$E$1*(1/15)</f>
        <v>0.018502861847954053</v>
      </c>
      <c r="D90" s="15">
        <f ca="1">(1-$E$1)*SUMIF(OFFSET(Graf!$T$4:$AH$4,D$4,0),"=1",$R89:$AF89)+$E$1*(1/15)</f>
        <v>0.023545255903768547</v>
      </c>
      <c r="E90" s="15">
        <f ca="1">(1-$E$1)*SUMIF(OFFSET(Graf!$T$4:$AH$4,E$4,0),"=1",$R89:$AF89)+$E$1*(1/15)</f>
        <v>0.07719243656147125</v>
      </c>
      <c r="F90" s="15">
        <f ca="1">(1-$E$1)*SUMIF(OFFSET(Graf!$T$4:$AH$4,F$4,0),"=1",$R89:$AF89)+$E$1*(1/15)</f>
        <v>0.03187119036030552</v>
      </c>
      <c r="G90" s="15">
        <f ca="1">(1-$E$1)*SUMIF(OFFSET(Graf!$T$4:$AH$4,G$4,0),"=1",$R89:$AF89)+$E$1*(1/15)</f>
        <v>0.03187119036030552</v>
      </c>
      <c r="H90" s="15">
        <f ca="1">(1-$E$1)*SUMIF(OFFSET(Graf!$T$4:$AH$4,H$4,0),"=1",$R89:$AF89)+$E$1*(1/15)</f>
        <v>0.023545255903768547</v>
      </c>
      <c r="I90" s="15">
        <f ca="1">(1-$E$1)*SUMIF(OFFSET(Graf!$T$4:$AH$4,I$4,0),"=1",$R89:$AF89)+$E$1*(1/15)</f>
        <v>0.17765112175328124</v>
      </c>
      <c r="J90" s="15">
        <f ca="1">(1-$E$1)*SUMIF(OFFSET(Graf!$T$4:$AH$4,J$4,0),"=1",$R89:$AF89)+$E$1*(1/15)</f>
        <v>0.17101022904514526</v>
      </c>
      <c r="K90" s="15">
        <f ca="1">(1-$E$1)*SUMIF(OFFSET(Graf!$T$4:$AH$4,K$4,0),"=1",$R89:$AF89)+$E$1*(1/15)</f>
        <v>0.16536517790629893</v>
      </c>
      <c r="L90" s="15">
        <f ca="1">(1-$E$1)*SUMIF(OFFSET(Graf!$T$4:$AH$4,L$4,0),"=1",$R89:$AF89)+$E$1*(1/15)</f>
        <v>0.01</v>
      </c>
      <c r="M90" s="15">
        <f ca="1">(1-$E$1)*SUMIF(OFFSET(Graf!$T$4:$AH$4,M$4,0),"=1",$R89:$AF89)+$E$1*(1/15)</f>
        <v>0.05926782082440862</v>
      </c>
      <c r="N90" s="15">
        <f ca="1">(1-$E$1)*SUMIF(OFFSET(Graf!$T$4:$AH$4,N$4,0),"=1",$R89:$AF89)+$E$1*(1/15)</f>
        <v>0.036121190360305526</v>
      </c>
      <c r="O90" s="15">
        <f ca="1">(1-$E$1)*SUMIF(OFFSET(Graf!$T$4:$AH$4,O$4,0),"=1",$R89:$AF89)+$E$1*(1/15)</f>
        <v>0.10108739327104278</v>
      </c>
      <c r="P90" s="15">
        <f ca="1">(1-$E$1)*SUMIF(OFFSET(Graf!$T$4:$AH$4,P$4,0),"=1",$R89:$AF89)+$E$1*(1/15)</f>
        <v>0.05296214214253912</v>
      </c>
      <c r="Q90" s="15"/>
      <c r="R90" s="15">
        <f>B90/INDEX(Graf!$Q$5:$Q$19,PageRank!B$4,0)</f>
        <v>0.010003366879702519</v>
      </c>
      <c r="S90" s="15">
        <f>C90/INDEX(Graf!$Q$5:$Q$19,PageRank!C$4,0)</f>
        <v>0.018502861847954053</v>
      </c>
      <c r="T90" s="15">
        <f>D90/INDEX(Graf!$Q$5:$Q$19,PageRank!D$4,0)</f>
        <v>0.011772627951884274</v>
      </c>
      <c r="U90" s="15">
        <f>E90/INDEX(Graf!$Q$5:$Q$19,PageRank!E$4,0)</f>
        <v>0.025730812187157084</v>
      </c>
      <c r="V90" s="15">
        <f>F90/INDEX(Graf!$Q$5:$Q$19,PageRank!F$4,0)</f>
        <v>0.01593559518015276</v>
      </c>
      <c r="W90" s="15">
        <f>G90/INDEX(Graf!$Q$5:$Q$19,PageRank!G$4,0)</f>
        <v>0.01593559518015276</v>
      </c>
      <c r="X90" s="15">
        <f>H90/INDEX(Graf!$Q$5:$Q$19,PageRank!H$4,0)</f>
        <v>0.011772627951884274</v>
      </c>
      <c r="Y90" s="15">
        <f>I90/INDEX(Graf!$Q$5:$Q$19,PageRank!I$4,0)</f>
        <v>0.17765112175328124</v>
      </c>
      <c r="Z90" s="15">
        <f>J90/INDEX(Graf!$Q$5:$Q$19,PageRank!J$4,0)</f>
        <v>0.17101022904514526</v>
      </c>
      <c r="AA90" s="15">
        <f>K90/INDEX(Graf!$Q$5:$Q$19,PageRank!K$4,0)</f>
        <v>0.16536517790629893</v>
      </c>
      <c r="AB90" s="15">
        <f>L90/INDEX(Graf!$Q$5:$Q$19,PageRank!L$4,0)</f>
        <v>0.005</v>
      </c>
      <c r="AC90" s="15">
        <f>M90/INDEX(Graf!$Q$5:$Q$19,PageRank!M$4,0)</f>
        <v>0.05926782082440862</v>
      </c>
      <c r="AD90" s="15">
        <f>N90/INDEX(Graf!$Q$5:$Q$19,PageRank!N$4,0)</f>
        <v>0.036121190360305526</v>
      </c>
      <c r="AE90" s="15">
        <f>O90/INDEX(Graf!$Q$5:$Q$19,PageRank!O$4,0)</f>
        <v>0.05054369663552139</v>
      </c>
      <c r="AF90" s="15">
        <f>P90/INDEX(Graf!$Q$5:$Q$19,PageRank!P$4,0)</f>
        <v>0.05296214214253912</v>
      </c>
    </row>
    <row r="91" spans="1:32" ht="15">
      <c r="A91" s="4">
        <f t="shared" si="2"/>
        <v>86</v>
      </c>
      <c r="B91" s="15">
        <f ca="1">(1-$E$1)*SUMIF(OFFSET(Graf!$T$4:$AH$4,B$4,0),"=1",$R90:$AF90)+$E$1*(1/15)</f>
        <v>0.020006733759101634</v>
      </c>
      <c r="C91" s="15">
        <f ca="1">(1-$E$1)*SUMIF(OFFSET(Graf!$T$4:$AH$4,C$4,0),"=1",$R90:$AF90)+$E$1*(1/15)</f>
        <v>0.01850286184774714</v>
      </c>
      <c r="D91" s="15">
        <f ca="1">(1-$E$1)*SUMIF(OFFSET(Graf!$T$4:$AH$4,D$4,0),"=1",$R90:$AF90)+$E$1*(1/15)</f>
        <v>0.023545255903129846</v>
      </c>
      <c r="E91" s="15">
        <f ca="1">(1-$E$1)*SUMIF(OFFSET(Graf!$T$4:$AH$4,E$4,0),"=1",$R90:$AF90)+$E$1*(1/15)</f>
        <v>0.07719243655870127</v>
      </c>
      <c r="F91" s="15">
        <f ca="1">(1-$E$1)*SUMIF(OFFSET(Graf!$T$4:$AH$4,F$4,0),"=1",$R90:$AF90)+$E$1*(1/15)</f>
        <v>0.03187119035908352</v>
      </c>
      <c r="G91" s="15">
        <f ca="1">(1-$E$1)*SUMIF(OFFSET(Graf!$T$4:$AH$4,G$4,0),"=1",$R90:$AF90)+$E$1*(1/15)</f>
        <v>0.03187119035908352</v>
      </c>
      <c r="H91" s="15">
        <f ca="1">(1-$E$1)*SUMIF(OFFSET(Graf!$T$4:$AH$4,H$4,0),"=1",$R90:$AF90)+$E$1*(1/15)</f>
        <v>0.023545255903129846</v>
      </c>
      <c r="I91" s="15">
        <f ca="1">(1-$E$1)*SUMIF(OFFSET(Graf!$T$4:$AH$4,I$4,0),"=1",$R90:$AF90)+$E$1*(1/15)</f>
        <v>0.1776509130266138</v>
      </c>
      <c r="J91" s="15">
        <f ca="1">(1-$E$1)*SUMIF(OFFSET(Graf!$T$4:$AH$4,J$4,0),"=1",$R90:$AF90)+$E$1*(1/15)</f>
        <v>0.17101018724939068</v>
      </c>
      <c r="K91" s="15">
        <f ca="1">(1-$E$1)*SUMIF(OFFSET(Graf!$T$4:$AH$4,K$4,0),"=1",$R90:$AF90)+$E$1*(1/15)</f>
        <v>0.16536542844747512</v>
      </c>
      <c r="L91" s="15">
        <f ca="1">(1-$E$1)*SUMIF(OFFSET(Graf!$T$4:$AH$4,L$4,0),"=1",$R90:$AF90)+$E$1*(1/15)</f>
        <v>0.01</v>
      </c>
      <c r="M91" s="15">
        <f ca="1">(1-$E$1)*SUMIF(OFFSET(Graf!$T$4:$AH$4,M$4,0),"=1",$R90:$AF90)+$E$1*(1/15)</f>
        <v>0.05926782082115825</v>
      </c>
      <c r="N91" s="15">
        <f ca="1">(1-$E$1)*SUMIF(OFFSET(Graf!$T$4:$AH$4,N$4,0),"=1",$R90:$AF90)+$E$1*(1/15)</f>
        <v>0.036121190359083524</v>
      </c>
      <c r="O91" s="15">
        <f ca="1">(1-$E$1)*SUMIF(OFFSET(Graf!$T$4:$AH$4,O$4,0),"=1",$R90:$AF90)+$E$1*(1/15)</f>
        <v>0.10108739326610866</v>
      </c>
      <c r="P91" s="15">
        <f ca="1">(1-$E$1)*SUMIF(OFFSET(Graf!$T$4:$AH$4,P$4,0),"=1",$R90:$AF90)+$E$1*(1/15)</f>
        <v>0.05296214214019318</v>
      </c>
      <c r="Q91" s="15"/>
      <c r="R91" s="15">
        <f>B91/INDEX(Graf!$Q$5:$Q$19,PageRank!B$4,0)</f>
        <v>0.010003366879550817</v>
      </c>
      <c r="S91" s="15">
        <f>C91/INDEX(Graf!$Q$5:$Q$19,PageRank!C$4,0)</f>
        <v>0.01850286184774714</v>
      </c>
      <c r="T91" s="15">
        <f>D91/INDEX(Graf!$Q$5:$Q$19,PageRank!D$4,0)</f>
        <v>0.011772627951564923</v>
      </c>
      <c r="U91" s="15">
        <f>E91/INDEX(Graf!$Q$5:$Q$19,PageRank!E$4,0)</f>
        <v>0.025730812186233756</v>
      </c>
      <c r="V91" s="15">
        <f>F91/INDEX(Graf!$Q$5:$Q$19,PageRank!F$4,0)</f>
        <v>0.01593559517954176</v>
      </c>
      <c r="W91" s="15">
        <f>G91/INDEX(Graf!$Q$5:$Q$19,PageRank!G$4,0)</f>
        <v>0.01593559517954176</v>
      </c>
      <c r="X91" s="15">
        <f>H91/INDEX(Graf!$Q$5:$Q$19,PageRank!H$4,0)</f>
        <v>0.011772627951564923</v>
      </c>
      <c r="Y91" s="15">
        <f>I91/INDEX(Graf!$Q$5:$Q$19,PageRank!I$4,0)</f>
        <v>0.1776509130266138</v>
      </c>
      <c r="Z91" s="15">
        <f>J91/INDEX(Graf!$Q$5:$Q$19,PageRank!J$4,0)</f>
        <v>0.17101018724939068</v>
      </c>
      <c r="AA91" s="15">
        <f>K91/INDEX(Graf!$Q$5:$Q$19,PageRank!K$4,0)</f>
        <v>0.16536542844747512</v>
      </c>
      <c r="AB91" s="15">
        <f>L91/INDEX(Graf!$Q$5:$Q$19,PageRank!L$4,0)</f>
        <v>0.005</v>
      </c>
      <c r="AC91" s="15">
        <f>M91/INDEX(Graf!$Q$5:$Q$19,PageRank!M$4,0)</f>
        <v>0.05926782082115825</v>
      </c>
      <c r="AD91" s="15">
        <f>N91/INDEX(Graf!$Q$5:$Q$19,PageRank!N$4,0)</f>
        <v>0.036121190359083524</v>
      </c>
      <c r="AE91" s="15">
        <f>O91/INDEX(Graf!$Q$5:$Q$19,PageRank!O$4,0)</f>
        <v>0.05054369663305433</v>
      </c>
      <c r="AF91" s="15">
        <f>P91/INDEX(Graf!$Q$5:$Q$19,PageRank!P$4,0)</f>
        <v>0.05296214214019318</v>
      </c>
    </row>
    <row r="92" spans="1:32" ht="15">
      <c r="A92" s="4">
        <f t="shared" si="2"/>
        <v>87</v>
      </c>
      <c r="B92" s="15">
        <f ca="1">(1-$E$1)*SUMIF(OFFSET(Graf!$T$4:$AH$4,B$4,0),"=1",$R91:$AF91)+$E$1*(1/15)</f>
        <v>0.020006733758830185</v>
      </c>
      <c r="C92" s="15">
        <f ca="1">(1-$E$1)*SUMIF(OFFSET(Graf!$T$4:$AH$4,C$4,0),"=1",$R91:$AF91)+$E$1*(1/15)</f>
        <v>0.018502861847618193</v>
      </c>
      <c r="D92" s="15">
        <f ca="1">(1-$E$1)*SUMIF(OFFSET(Graf!$T$4:$AH$4,D$4,0),"=1",$R91:$AF91)+$E$1*(1/15)</f>
        <v>0.023545255902610494</v>
      </c>
      <c r="E92" s="15">
        <f ca="1">(1-$E$1)*SUMIF(OFFSET(Graf!$T$4:$AH$4,E$4,0),"=1",$R91:$AF91)+$E$1*(1/15)</f>
        <v>0.07719243655629944</v>
      </c>
      <c r="F92" s="15">
        <f ca="1">(1-$E$1)*SUMIF(OFFSET(Graf!$T$4:$AH$4,F$4,0),"=1",$R91:$AF91)+$E$1*(1/15)</f>
        <v>0.03187119035829869</v>
      </c>
      <c r="G92" s="15">
        <f ca="1">(1-$E$1)*SUMIF(OFFSET(Graf!$T$4:$AH$4,G$4,0),"=1",$R91:$AF91)+$E$1*(1/15)</f>
        <v>0.03187119035829869</v>
      </c>
      <c r="H92" s="15">
        <f ca="1">(1-$E$1)*SUMIF(OFFSET(Graf!$T$4:$AH$4,H$4,0),"=1",$R91:$AF91)+$E$1*(1/15)</f>
        <v>0.023545255902610494</v>
      </c>
      <c r="I92" s="15">
        <f ca="1">(1-$E$1)*SUMIF(OFFSET(Graf!$T$4:$AH$4,I$4,0),"=1",$R91:$AF91)+$E$1*(1/15)</f>
        <v>0.17765112598557484</v>
      </c>
      <c r="J92" s="15">
        <f ca="1">(1-$E$1)*SUMIF(OFFSET(Graf!$T$4:$AH$4,J$4,0),"=1",$R91:$AF91)+$E$1*(1/15)</f>
        <v>0.1710100098314519</v>
      </c>
      <c r="K92" s="15">
        <f ca="1">(1-$E$1)*SUMIF(OFFSET(Graf!$T$4:$AH$4,K$4,0),"=1",$R91:$AF91)+$E$1*(1/15)</f>
        <v>0.16536539292081226</v>
      </c>
      <c r="L92" s="15">
        <f ca="1">(1-$E$1)*SUMIF(OFFSET(Graf!$T$4:$AH$4,L$4,0),"=1",$R91:$AF91)+$E$1*(1/15)</f>
        <v>0.01</v>
      </c>
      <c r="M92" s="15">
        <f ca="1">(1-$E$1)*SUMIF(OFFSET(Graf!$T$4:$AH$4,M$4,0),"=1",$R91:$AF91)+$E$1*(1/15)</f>
        <v>0.0592678208191642</v>
      </c>
      <c r="N92" s="15">
        <f ca="1">(1-$E$1)*SUMIF(OFFSET(Graf!$T$4:$AH$4,N$4,0),"=1",$R91:$AF91)+$E$1*(1/15)</f>
        <v>0.036121190358298694</v>
      </c>
      <c r="O92" s="15">
        <f ca="1">(1-$E$1)*SUMIF(OFFSET(Graf!$T$4:$AH$4,O$4,0),"=1",$R91:$AF91)+$E$1*(1/15)</f>
        <v>0.10108739326203568</v>
      </c>
      <c r="P92" s="15">
        <f ca="1">(1-$E$1)*SUMIF(OFFSET(Graf!$T$4:$AH$4,P$4,0),"=1",$R91:$AF91)+$E$1*(1/15)</f>
        <v>0.052962142138096184</v>
      </c>
      <c r="Q92" s="15"/>
      <c r="R92" s="15">
        <f>B92/INDEX(Graf!$Q$5:$Q$19,PageRank!B$4,0)</f>
        <v>0.010003366879415092</v>
      </c>
      <c r="S92" s="15">
        <f>C92/INDEX(Graf!$Q$5:$Q$19,PageRank!C$4,0)</f>
        <v>0.018502861847618193</v>
      </c>
      <c r="T92" s="15">
        <f>D92/INDEX(Graf!$Q$5:$Q$19,PageRank!D$4,0)</f>
        <v>0.011772627951305247</v>
      </c>
      <c r="U92" s="15">
        <f>E92/INDEX(Graf!$Q$5:$Q$19,PageRank!E$4,0)</f>
        <v>0.025730812185433147</v>
      </c>
      <c r="V92" s="15">
        <f>F92/INDEX(Graf!$Q$5:$Q$19,PageRank!F$4,0)</f>
        <v>0.015935595179149345</v>
      </c>
      <c r="W92" s="15">
        <f>G92/INDEX(Graf!$Q$5:$Q$19,PageRank!G$4,0)</f>
        <v>0.015935595179149345</v>
      </c>
      <c r="X92" s="15">
        <f>H92/INDEX(Graf!$Q$5:$Q$19,PageRank!H$4,0)</f>
        <v>0.011772627951305247</v>
      </c>
      <c r="Y92" s="15">
        <f>I92/INDEX(Graf!$Q$5:$Q$19,PageRank!I$4,0)</f>
        <v>0.17765112598557484</v>
      </c>
      <c r="Z92" s="15">
        <f>J92/INDEX(Graf!$Q$5:$Q$19,PageRank!J$4,0)</f>
        <v>0.1710100098314519</v>
      </c>
      <c r="AA92" s="15">
        <f>K92/INDEX(Graf!$Q$5:$Q$19,PageRank!K$4,0)</f>
        <v>0.16536539292081226</v>
      </c>
      <c r="AB92" s="15">
        <f>L92/INDEX(Graf!$Q$5:$Q$19,PageRank!L$4,0)</f>
        <v>0.005</v>
      </c>
      <c r="AC92" s="15">
        <f>M92/INDEX(Graf!$Q$5:$Q$19,PageRank!M$4,0)</f>
        <v>0.0592678208191642</v>
      </c>
      <c r="AD92" s="15">
        <f>N92/INDEX(Graf!$Q$5:$Q$19,PageRank!N$4,0)</f>
        <v>0.036121190358298694</v>
      </c>
      <c r="AE92" s="15">
        <f>O92/INDEX(Graf!$Q$5:$Q$19,PageRank!O$4,0)</f>
        <v>0.05054369663101784</v>
      </c>
      <c r="AF92" s="15">
        <f>P92/INDEX(Graf!$Q$5:$Q$19,PageRank!P$4,0)</f>
        <v>0.052962142138096184</v>
      </c>
    </row>
    <row r="93" spans="1:32" ht="15">
      <c r="A93" s="4">
        <f t="shared" si="2"/>
        <v>88</v>
      </c>
      <c r="B93" s="15">
        <f ca="1">(1-$E$1)*SUMIF(OFFSET(Graf!$T$4:$AH$4,B$4,0),"=1",$R92:$AF92)+$E$1*(1/15)</f>
        <v>0.02000673375860946</v>
      </c>
      <c r="C93" s="15">
        <f ca="1">(1-$E$1)*SUMIF(OFFSET(Graf!$T$4:$AH$4,C$4,0),"=1",$R92:$AF92)+$E$1*(1/15)</f>
        <v>0.018502861847502827</v>
      </c>
      <c r="D93" s="15">
        <f ca="1">(1-$E$1)*SUMIF(OFFSET(Graf!$T$4:$AH$4,D$4,0),"=1",$R92:$AF92)+$E$1*(1/15)</f>
        <v>0.02354525590227694</v>
      </c>
      <c r="E93" s="15">
        <f ca="1">(1-$E$1)*SUMIF(OFFSET(Graf!$T$4:$AH$4,E$4,0),"=1",$R92:$AF92)+$E$1*(1/15)</f>
        <v>0.07719243655434345</v>
      </c>
      <c r="F93" s="15">
        <f ca="1">(1-$E$1)*SUMIF(OFFSET(Graf!$T$4:$AH$4,F$4,0),"=1",$R92:$AF92)+$E$1*(1/15)</f>
        <v>0.03187119035761817</v>
      </c>
      <c r="G93" s="15">
        <f ca="1">(1-$E$1)*SUMIF(OFFSET(Graf!$T$4:$AH$4,G$4,0),"=1",$R92:$AF92)+$E$1*(1/15)</f>
        <v>0.03187119035761817</v>
      </c>
      <c r="H93" s="15">
        <f ca="1">(1-$E$1)*SUMIF(OFFSET(Graf!$T$4:$AH$4,H$4,0),"=1",$R92:$AF92)+$E$1*(1/15)</f>
        <v>0.02354525590227694</v>
      </c>
      <c r="I93" s="15">
        <f ca="1">(1-$E$1)*SUMIF(OFFSET(Graf!$T$4:$AH$4,I$4,0),"=1",$R92:$AF92)+$E$1*(1/15)</f>
        <v>0.1776510957872443</v>
      </c>
      <c r="J93" s="15">
        <f ca="1">(1-$E$1)*SUMIF(OFFSET(Graf!$T$4:$AH$4,J$4,0),"=1",$R92:$AF92)+$E$1*(1/15)</f>
        <v>0.17101019084634805</v>
      </c>
      <c r="K93" s="15">
        <f ca="1">(1-$E$1)*SUMIF(OFFSET(Graf!$T$4:$AH$4,K$4,0),"=1",$R92:$AF92)+$E$1*(1/15)</f>
        <v>0.16536524211534356</v>
      </c>
      <c r="L93" s="15">
        <f ca="1">(1-$E$1)*SUMIF(OFFSET(Graf!$T$4:$AH$4,L$4,0),"=1",$R92:$AF92)+$E$1*(1/15)</f>
        <v>0.01</v>
      </c>
      <c r="M93" s="15">
        <f ca="1">(1-$E$1)*SUMIF(OFFSET(Graf!$T$4:$AH$4,M$4,0),"=1",$R92:$AF92)+$E$1*(1/15)</f>
        <v>0.05926782081738176</v>
      </c>
      <c r="N93" s="15">
        <f ca="1">(1-$E$1)*SUMIF(OFFSET(Graf!$T$4:$AH$4,N$4,0),"=1",$R92:$AF92)+$E$1*(1/15)</f>
        <v>0.036121190357618176</v>
      </c>
      <c r="O93" s="15">
        <f ca="1">(1-$E$1)*SUMIF(OFFSET(Graf!$T$4:$AH$4,O$4,0),"=1",$R92:$AF92)+$E$1*(1/15)</f>
        <v>0.10108739325945292</v>
      </c>
      <c r="P93" s="15">
        <f ca="1">(1-$E$1)*SUMIF(OFFSET(Graf!$T$4:$AH$4,P$4,0),"=1",$R92:$AF92)+$E$1*(1/15)</f>
        <v>0.052962142136365166</v>
      </c>
      <c r="Q93" s="15"/>
      <c r="R93" s="15">
        <f>B93/INDEX(Graf!$Q$5:$Q$19,PageRank!B$4,0)</f>
        <v>0.01000336687930473</v>
      </c>
      <c r="S93" s="15">
        <f>C93/INDEX(Graf!$Q$5:$Q$19,PageRank!C$4,0)</f>
        <v>0.018502861847502827</v>
      </c>
      <c r="T93" s="15">
        <f>D93/INDEX(Graf!$Q$5:$Q$19,PageRank!D$4,0)</f>
        <v>0.01177262795113847</v>
      </c>
      <c r="U93" s="15">
        <f>E93/INDEX(Graf!$Q$5:$Q$19,PageRank!E$4,0)</f>
        <v>0.02573081218478115</v>
      </c>
      <c r="V93" s="15">
        <f>F93/INDEX(Graf!$Q$5:$Q$19,PageRank!F$4,0)</f>
        <v>0.015935595178809086</v>
      </c>
      <c r="W93" s="15">
        <f>G93/INDEX(Graf!$Q$5:$Q$19,PageRank!G$4,0)</f>
        <v>0.015935595178809086</v>
      </c>
      <c r="X93" s="15">
        <f>H93/INDEX(Graf!$Q$5:$Q$19,PageRank!H$4,0)</f>
        <v>0.01177262795113847</v>
      </c>
      <c r="Y93" s="15">
        <f>I93/INDEX(Graf!$Q$5:$Q$19,PageRank!I$4,0)</f>
        <v>0.1776510957872443</v>
      </c>
      <c r="Z93" s="15">
        <f>J93/INDEX(Graf!$Q$5:$Q$19,PageRank!J$4,0)</f>
        <v>0.17101019084634805</v>
      </c>
      <c r="AA93" s="15">
        <f>K93/INDEX(Graf!$Q$5:$Q$19,PageRank!K$4,0)</f>
        <v>0.16536524211534356</v>
      </c>
      <c r="AB93" s="15">
        <f>L93/INDEX(Graf!$Q$5:$Q$19,PageRank!L$4,0)</f>
        <v>0.005</v>
      </c>
      <c r="AC93" s="15">
        <f>M93/INDEX(Graf!$Q$5:$Q$19,PageRank!M$4,0)</f>
        <v>0.05926782081738176</v>
      </c>
      <c r="AD93" s="15">
        <f>N93/INDEX(Graf!$Q$5:$Q$19,PageRank!N$4,0)</f>
        <v>0.036121190357618176</v>
      </c>
      <c r="AE93" s="15">
        <f>O93/INDEX(Graf!$Q$5:$Q$19,PageRank!O$4,0)</f>
        <v>0.05054369662972646</v>
      </c>
      <c r="AF93" s="15">
        <f>P93/INDEX(Graf!$Q$5:$Q$19,PageRank!P$4,0)</f>
        <v>0.052962142136365166</v>
      </c>
    </row>
    <row r="94" spans="1:32" ht="15">
      <c r="A94" s="4">
        <f t="shared" si="2"/>
        <v>89</v>
      </c>
      <c r="B94" s="15">
        <f ca="1">(1-$E$1)*SUMIF(OFFSET(Graf!$T$4:$AH$4,B$4,0),"=1",$R93:$AF93)+$E$1*(1/15)</f>
        <v>0.0200067337584677</v>
      </c>
      <c r="C94" s="15">
        <f ca="1">(1-$E$1)*SUMIF(OFFSET(Graf!$T$4:$AH$4,C$4,0),"=1",$R93:$AF93)+$E$1*(1/15)</f>
        <v>0.01850286184740902</v>
      </c>
      <c r="D94" s="15">
        <f ca="1">(1-$E$1)*SUMIF(OFFSET(Graf!$T$4:$AH$4,D$4,0),"=1",$R93:$AF93)+$E$1*(1/15)</f>
        <v>0.02354525590198772</v>
      </c>
      <c r="E94" s="15">
        <f ca="1">(1-$E$1)*SUMIF(OFFSET(Graf!$T$4:$AH$4,E$4,0),"=1",$R93:$AF93)+$E$1*(1/15)</f>
        <v>0.07719243655305391</v>
      </c>
      <c r="F94" s="15">
        <f ca="1">(1-$E$1)*SUMIF(OFFSET(Graf!$T$4:$AH$4,F$4,0),"=1",$R93:$AF93)+$E$1*(1/15)</f>
        <v>0.031871190357063976</v>
      </c>
      <c r="G94" s="15">
        <f ca="1">(1-$E$1)*SUMIF(OFFSET(Graf!$T$4:$AH$4,G$4,0),"=1",$R93:$AF93)+$E$1*(1/15)</f>
        <v>0.031871190357063976</v>
      </c>
      <c r="H94" s="15">
        <f ca="1">(1-$E$1)*SUMIF(OFFSET(Graf!$T$4:$AH$4,H$4,0),"=1",$R93:$AF93)+$E$1*(1/15)</f>
        <v>0.02354525590198772</v>
      </c>
      <c r="I94" s="15">
        <f ca="1">(1-$E$1)*SUMIF(OFFSET(Graf!$T$4:$AH$4,I$4,0),"=1",$R93:$AF93)+$E$1*(1/15)</f>
        <v>0.17765096760201748</v>
      </c>
      <c r="J94" s="15">
        <f ca="1">(1-$E$1)*SUMIF(OFFSET(Graf!$T$4:$AH$4,J$4,0),"=1",$R93:$AF93)+$E$1*(1/15)</f>
        <v>0.17101016517762538</v>
      </c>
      <c r="K94" s="15">
        <f ca="1">(1-$E$1)*SUMIF(OFFSET(Graf!$T$4:$AH$4,K$4,0),"=1",$R93:$AF93)+$E$1*(1/15)</f>
        <v>0.16536539597786357</v>
      </c>
      <c r="L94" s="15">
        <f ca="1">(1-$E$1)*SUMIF(OFFSET(Graf!$T$4:$AH$4,L$4,0),"=1",$R93:$AF93)+$E$1*(1/15)</f>
        <v>0.01</v>
      </c>
      <c r="M94" s="15">
        <f ca="1">(1-$E$1)*SUMIF(OFFSET(Graf!$T$4:$AH$4,M$4,0),"=1",$R93:$AF93)+$E$1*(1/15)</f>
        <v>0.05926782081591039</v>
      </c>
      <c r="N94" s="15">
        <f ca="1">(1-$E$1)*SUMIF(OFFSET(Graf!$T$4:$AH$4,N$4,0),"=1",$R93:$AF93)+$E$1*(1/15)</f>
        <v>0.03612119035706398</v>
      </c>
      <c r="O94" s="15">
        <f ca="1">(1-$E$1)*SUMIF(OFFSET(Graf!$T$4:$AH$4,O$4,0),"=1",$R93:$AF93)+$E$1*(1/15)</f>
        <v>0.10108739325721763</v>
      </c>
      <c r="P94" s="15">
        <f ca="1">(1-$E$1)*SUMIF(OFFSET(Graf!$T$4:$AH$4,P$4,0),"=1",$R93:$AF93)+$E$1*(1/15)</f>
        <v>0.05296214213526749</v>
      </c>
      <c r="Q94" s="15"/>
      <c r="R94" s="15">
        <f>B94/INDEX(Graf!$Q$5:$Q$19,PageRank!B$4,0)</f>
        <v>0.01000336687923385</v>
      </c>
      <c r="S94" s="15">
        <f>C94/INDEX(Graf!$Q$5:$Q$19,PageRank!C$4,0)</f>
        <v>0.01850286184740902</v>
      </c>
      <c r="T94" s="15">
        <f>D94/INDEX(Graf!$Q$5:$Q$19,PageRank!D$4,0)</f>
        <v>0.01177262795099386</v>
      </c>
      <c r="U94" s="15">
        <f>E94/INDEX(Graf!$Q$5:$Q$19,PageRank!E$4,0)</f>
        <v>0.025730812184351304</v>
      </c>
      <c r="V94" s="15">
        <f>F94/INDEX(Graf!$Q$5:$Q$19,PageRank!F$4,0)</f>
        <v>0.015935595178531988</v>
      </c>
      <c r="W94" s="15">
        <f>G94/INDEX(Graf!$Q$5:$Q$19,PageRank!G$4,0)</f>
        <v>0.015935595178531988</v>
      </c>
      <c r="X94" s="15">
        <f>H94/INDEX(Graf!$Q$5:$Q$19,PageRank!H$4,0)</f>
        <v>0.01177262795099386</v>
      </c>
      <c r="Y94" s="15">
        <f>I94/INDEX(Graf!$Q$5:$Q$19,PageRank!I$4,0)</f>
        <v>0.17765096760201748</v>
      </c>
      <c r="Z94" s="15">
        <f>J94/INDEX(Graf!$Q$5:$Q$19,PageRank!J$4,0)</f>
        <v>0.17101016517762538</v>
      </c>
      <c r="AA94" s="15">
        <f>K94/INDEX(Graf!$Q$5:$Q$19,PageRank!K$4,0)</f>
        <v>0.16536539597786357</v>
      </c>
      <c r="AB94" s="15">
        <f>L94/INDEX(Graf!$Q$5:$Q$19,PageRank!L$4,0)</f>
        <v>0.005</v>
      </c>
      <c r="AC94" s="15">
        <f>M94/INDEX(Graf!$Q$5:$Q$19,PageRank!M$4,0)</f>
        <v>0.05926782081591039</v>
      </c>
      <c r="AD94" s="15">
        <f>N94/INDEX(Graf!$Q$5:$Q$19,PageRank!N$4,0)</f>
        <v>0.03612119035706398</v>
      </c>
      <c r="AE94" s="15">
        <f>O94/INDEX(Graf!$Q$5:$Q$19,PageRank!O$4,0)</f>
        <v>0.05054369662860882</v>
      </c>
      <c r="AF94" s="15">
        <f>P94/INDEX(Graf!$Q$5:$Q$19,PageRank!P$4,0)</f>
        <v>0.05296214213526749</v>
      </c>
    </row>
    <row r="95" spans="1:32" ht="15">
      <c r="A95" s="4">
        <f t="shared" si="2"/>
        <v>90</v>
      </c>
      <c r="B95" s="15">
        <f ca="1">(1-$E$1)*SUMIF(OFFSET(Graf!$T$4:$AH$4,B$4,0),"=1",$R94:$AF94)+$E$1*(1/15)</f>
        <v>0.02000673375834478</v>
      </c>
      <c r="C95" s="15">
        <f ca="1">(1-$E$1)*SUMIF(OFFSET(Graf!$T$4:$AH$4,C$4,0),"=1",$R94:$AF94)+$E$1*(1/15)</f>
        <v>0.018502861847348773</v>
      </c>
      <c r="D95" s="15">
        <f ca="1">(1-$E$1)*SUMIF(OFFSET(Graf!$T$4:$AH$4,D$4,0),"=1",$R94:$AF94)+$E$1*(1/15)</f>
        <v>0.023545255901752188</v>
      </c>
      <c r="E95" s="15">
        <f ca="1">(1-$E$1)*SUMIF(OFFSET(Graf!$T$4:$AH$4,E$4,0),"=1",$R94:$AF94)+$E$1*(1/15)</f>
        <v>0.07719243655196392</v>
      </c>
      <c r="F95" s="15">
        <f ca="1">(1-$E$1)*SUMIF(OFFSET(Graf!$T$4:$AH$4,F$4,0),"=1",$R94:$AF94)+$E$1*(1/15)</f>
        <v>0.03187119035669861</v>
      </c>
      <c r="G95" s="15">
        <f ca="1">(1-$E$1)*SUMIF(OFFSET(Graf!$T$4:$AH$4,G$4,0),"=1",$R94:$AF94)+$E$1*(1/15)</f>
        <v>0.03187119035669861</v>
      </c>
      <c r="H95" s="15">
        <f ca="1">(1-$E$1)*SUMIF(OFFSET(Graf!$T$4:$AH$4,H$4,0),"=1",$R94:$AF94)+$E$1*(1/15)</f>
        <v>0.023545255901752188</v>
      </c>
      <c r="I95" s="15">
        <f ca="1">(1-$E$1)*SUMIF(OFFSET(Graf!$T$4:$AH$4,I$4,0),"=1",$R94:$AF94)+$E$1*(1/15)</f>
        <v>0.17765109838468843</v>
      </c>
      <c r="J95" s="15">
        <f ca="1">(1-$E$1)*SUMIF(OFFSET(Graf!$T$4:$AH$4,J$4,0),"=1",$R94:$AF94)+$E$1*(1/15)</f>
        <v>0.17101005622005966</v>
      </c>
      <c r="K95" s="15">
        <f ca="1">(1-$E$1)*SUMIF(OFFSET(Graf!$T$4:$AH$4,K$4,0),"=1",$R94:$AF94)+$E$1*(1/15)</f>
        <v>0.16536537415932634</v>
      </c>
      <c r="L95" s="15">
        <f ca="1">(1-$E$1)*SUMIF(OFFSET(Graf!$T$4:$AH$4,L$4,0),"=1",$R94:$AF94)+$E$1*(1/15)</f>
        <v>0.01</v>
      </c>
      <c r="M95" s="15">
        <f ca="1">(1-$E$1)*SUMIF(OFFSET(Graf!$T$4:$AH$4,M$4,0),"=1",$R94:$AF94)+$E$1*(1/15)</f>
        <v>0.05926782081497736</v>
      </c>
      <c r="N95" s="15">
        <f ca="1">(1-$E$1)*SUMIF(OFFSET(Graf!$T$4:$AH$4,N$4,0),"=1",$R94:$AF94)+$E$1*(1/15)</f>
        <v>0.036121190356698606</v>
      </c>
      <c r="O95" s="15">
        <f ca="1">(1-$E$1)*SUMIF(OFFSET(Graf!$T$4:$AH$4,O$4,0),"=1",$R94:$AF94)+$E$1*(1/15)</f>
        <v>0.10108739325537298</v>
      </c>
      <c r="P95" s="15">
        <f ca="1">(1-$E$1)*SUMIF(OFFSET(Graf!$T$4:$AH$4,P$4,0),"=1",$R94:$AF94)+$E$1*(1/15)</f>
        <v>0.0529621421343175</v>
      </c>
      <c r="Q95" s="15"/>
      <c r="R95" s="15">
        <f>B95/INDEX(Graf!$Q$5:$Q$19,PageRank!B$4,0)</f>
        <v>0.01000336687917239</v>
      </c>
      <c r="S95" s="15">
        <f>C95/INDEX(Graf!$Q$5:$Q$19,PageRank!C$4,0)</f>
        <v>0.018502861847348773</v>
      </c>
      <c r="T95" s="15">
        <f>D95/INDEX(Graf!$Q$5:$Q$19,PageRank!D$4,0)</f>
        <v>0.011772627950876094</v>
      </c>
      <c r="U95" s="15">
        <f>E95/INDEX(Graf!$Q$5:$Q$19,PageRank!E$4,0)</f>
        <v>0.025730812183987973</v>
      </c>
      <c r="V95" s="15">
        <f>F95/INDEX(Graf!$Q$5:$Q$19,PageRank!F$4,0)</f>
        <v>0.015935595178349304</v>
      </c>
      <c r="W95" s="15">
        <f>G95/INDEX(Graf!$Q$5:$Q$19,PageRank!G$4,0)</f>
        <v>0.015935595178349304</v>
      </c>
      <c r="X95" s="15">
        <f>H95/INDEX(Graf!$Q$5:$Q$19,PageRank!H$4,0)</f>
        <v>0.011772627950876094</v>
      </c>
      <c r="Y95" s="15">
        <f>I95/INDEX(Graf!$Q$5:$Q$19,PageRank!I$4,0)</f>
        <v>0.17765109838468843</v>
      </c>
      <c r="Z95" s="15">
        <f>J95/INDEX(Graf!$Q$5:$Q$19,PageRank!J$4,0)</f>
        <v>0.17101005622005966</v>
      </c>
      <c r="AA95" s="15">
        <f>K95/INDEX(Graf!$Q$5:$Q$19,PageRank!K$4,0)</f>
        <v>0.16536537415932634</v>
      </c>
      <c r="AB95" s="15">
        <f>L95/INDEX(Graf!$Q$5:$Q$19,PageRank!L$4,0)</f>
        <v>0.005</v>
      </c>
      <c r="AC95" s="15">
        <f>M95/INDEX(Graf!$Q$5:$Q$19,PageRank!M$4,0)</f>
        <v>0.05926782081497736</v>
      </c>
      <c r="AD95" s="15">
        <f>N95/INDEX(Graf!$Q$5:$Q$19,PageRank!N$4,0)</f>
        <v>0.036121190356698606</v>
      </c>
      <c r="AE95" s="15">
        <f>O95/INDEX(Graf!$Q$5:$Q$19,PageRank!O$4,0)</f>
        <v>0.05054369662768649</v>
      </c>
      <c r="AF95" s="15">
        <f>P95/INDEX(Graf!$Q$5:$Q$19,PageRank!P$4,0)</f>
        <v>0.0529621421343175</v>
      </c>
    </row>
    <row r="96" spans="1:32" ht="15">
      <c r="A96" s="4">
        <f t="shared" si="2"/>
        <v>91</v>
      </c>
      <c r="B96" s="15">
        <f ca="1">(1-$E$1)*SUMIF(OFFSET(Graf!$T$4:$AH$4,B$4,0),"=1",$R95:$AF95)+$E$1*(1/15)</f>
        <v>0.02000673375824468</v>
      </c>
      <c r="C96" s="15">
        <f ca="1">(1-$E$1)*SUMIF(OFFSET(Graf!$T$4:$AH$4,C$4,0),"=1",$R95:$AF95)+$E$1*(1/15)</f>
        <v>0.018502861847296534</v>
      </c>
      <c r="D96" s="15">
        <f ca="1">(1-$E$1)*SUMIF(OFFSET(Graf!$T$4:$AH$4,D$4,0),"=1",$R95:$AF95)+$E$1*(1/15)</f>
        <v>0.02354525590159691</v>
      </c>
      <c r="E96" s="15">
        <f ca="1">(1-$E$1)*SUMIF(OFFSET(Graf!$T$4:$AH$4,E$4,0),"=1",$R95:$AF95)+$E$1*(1/15)</f>
        <v>0.07719243655107651</v>
      </c>
      <c r="F96" s="15">
        <f ca="1">(1-$E$1)*SUMIF(OFFSET(Graf!$T$4:$AH$4,F$4,0),"=1",$R95:$AF95)+$E$1*(1/15)</f>
        <v>0.03187119035638978</v>
      </c>
      <c r="G96" s="15">
        <f ca="1">(1-$E$1)*SUMIF(OFFSET(Graf!$T$4:$AH$4,G$4,0),"=1",$R95:$AF95)+$E$1*(1/15)</f>
        <v>0.03187119035638978</v>
      </c>
      <c r="H96" s="15">
        <f ca="1">(1-$E$1)*SUMIF(OFFSET(Graf!$T$4:$AH$4,H$4,0),"=1",$R95:$AF95)+$E$1*(1/15)</f>
        <v>0.02354525590159691</v>
      </c>
      <c r="I96" s="15">
        <f ca="1">(1-$E$1)*SUMIF(OFFSET(Graf!$T$4:$AH$4,I$4,0),"=1",$R95:$AF95)+$E$1*(1/15)</f>
        <v>0.17765107983862122</v>
      </c>
      <c r="J96" s="15">
        <f ca="1">(1-$E$1)*SUMIF(OFFSET(Graf!$T$4:$AH$4,J$4,0),"=1",$R95:$AF95)+$E$1*(1/15)</f>
        <v>0.17101016738522987</v>
      </c>
      <c r="K96" s="15">
        <f ca="1">(1-$E$1)*SUMIF(OFFSET(Graf!$T$4:$AH$4,K$4,0),"=1",$R95:$AF95)+$E$1*(1/15)</f>
        <v>0.1653652815452954</v>
      </c>
      <c r="L96" s="15">
        <f ca="1">(1-$E$1)*SUMIF(OFFSET(Graf!$T$4:$AH$4,L$4,0),"=1",$R95:$AF95)+$E$1*(1/15)</f>
        <v>0.01</v>
      </c>
      <c r="M96" s="15">
        <f ca="1">(1-$E$1)*SUMIF(OFFSET(Graf!$T$4:$AH$4,M$4,0),"=1",$R95:$AF95)+$E$1*(1/15)</f>
        <v>0.05926782081416987</v>
      </c>
      <c r="N96" s="15">
        <f ca="1">(1-$E$1)*SUMIF(OFFSET(Graf!$T$4:$AH$4,N$4,0),"=1",$R95:$AF95)+$E$1*(1/15)</f>
        <v>0.036121190356389776</v>
      </c>
      <c r="O96" s="15">
        <f ca="1">(1-$E$1)*SUMIF(OFFSET(Graf!$T$4:$AH$4,O$4,0),"=1",$R95:$AF95)+$E$1*(1/15)</f>
        <v>0.10108739325416924</v>
      </c>
      <c r="P96" s="15">
        <f ca="1">(1-$E$1)*SUMIF(OFFSET(Graf!$T$4:$AH$4,P$4,0),"=1",$R95:$AF95)+$E$1*(1/15)</f>
        <v>0.05296214213353352</v>
      </c>
      <c r="Q96" s="15"/>
      <c r="R96" s="15">
        <f>B96/INDEX(Graf!$Q$5:$Q$19,PageRank!B$4,0)</f>
        <v>0.01000336687912234</v>
      </c>
      <c r="S96" s="15">
        <f>C96/INDEX(Graf!$Q$5:$Q$19,PageRank!C$4,0)</f>
        <v>0.018502861847296534</v>
      </c>
      <c r="T96" s="15">
        <f>D96/INDEX(Graf!$Q$5:$Q$19,PageRank!D$4,0)</f>
        <v>0.011772627950798455</v>
      </c>
      <c r="U96" s="15">
        <f>E96/INDEX(Graf!$Q$5:$Q$19,PageRank!E$4,0)</f>
        <v>0.025730812183692168</v>
      </c>
      <c r="V96" s="15">
        <f>F96/INDEX(Graf!$Q$5:$Q$19,PageRank!F$4,0)</f>
        <v>0.01593559517819489</v>
      </c>
      <c r="W96" s="15">
        <f>G96/INDEX(Graf!$Q$5:$Q$19,PageRank!G$4,0)</f>
        <v>0.01593559517819489</v>
      </c>
      <c r="X96" s="15">
        <f>H96/INDEX(Graf!$Q$5:$Q$19,PageRank!H$4,0)</f>
        <v>0.011772627950798455</v>
      </c>
      <c r="Y96" s="15">
        <f>I96/INDEX(Graf!$Q$5:$Q$19,PageRank!I$4,0)</f>
        <v>0.17765107983862122</v>
      </c>
      <c r="Z96" s="15">
        <f>J96/INDEX(Graf!$Q$5:$Q$19,PageRank!J$4,0)</f>
        <v>0.17101016738522987</v>
      </c>
      <c r="AA96" s="15">
        <f>K96/INDEX(Graf!$Q$5:$Q$19,PageRank!K$4,0)</f>
        <v>0.1653652815452954</v>
      </c>
      <c r="AB96" s="15">
        <f>L96/INDEX(Graf!$Q$5:$Q$19,PageRank!L$4,0)</f>
        <v>0.005</v>
      </c>
      <c r="AC96" s="15">
        <f>M96/INDEX(Graf!$Q$5:$Q$19,PageRank!M$4,0)</f>
        <v>0.05926782081416987</v>
      </c>
      <c r="AD96" s="15">
        <f>N96/INDEX(Graf!$Q$5:$Q$19,PageRank!N$4,0)</f>
        <v>0.036121190356389776</v>
      </c>
      <c r="AE96" s="15">
        <f>O96/INDEX(Graf!$Q$5:$Q$19,PageRank!O$4,0)</f>
        <v>0.05054369662708462</v>
      </c>
      <c r="AF96" s="15">
        <f>P96/INDEX(Graf!$Q$5:$Q$19,PageRank!P$4,0)</f>
        <v>0.05296214213353352</v>
      </c>
    </row>
    <row r="97" spans="1:32" ht="15">
      <c r="A97" s="4">
        <f t="shared" si="2"/>
        <v>92</v>
      </c>
      <c r="B97" s="15">
        <f ca="1">(1-$E$1)*SUMIF(OFFSET(Graf!$T$4:$AH$4,B$4,0),"=1",$R96:$AF96)+$E$1*(1/15)</f>
        <v>0.020006733758178685</v>
      </c>
      <c r="C97" s="15">
        <f ca="1">(1-$E$1)*SUMIF(OFFSET(Graf!$T$4:$AH$4,C$4,0),"=1",$R96:$AF96)+$E$1*(1/15)</f>
        <v>0.01850286184725399</v>
      </c>
      <c r="D97" s="15">
        <f ca="1">(1-$E$1)*SUMIF(OFFSET(Graf!$T$4:$AH$4,D$4,0),"=1",$R96:$AF96)+$E$1*(1/15)</f>
        <v>0.023545255901465657</v>
      </c>
      <c r="E97" s="15">
        <f ca="1">(1-$E$1)*SUMIF(OFFSET(Graf!$T$4:$AH$4,E$4,0),"=1",$R96:$AF96)+$E$1*(1/15)</f>
        <v>0.07719243655047797</v>
      </c>
      <c r="F97" s="15">
        <f ca="1">(1-$E$1)*SUMIF(OFFSET(Graf!$T$4:$AH$4,F$4,0),"=1",$R96:$AF96)+$E$1*(1/15)</f>
        <v>0.03187119035613834</v>
      </c>
      <c r="G97" s="15">
        <f ca="1">(1-$E$1)*SUMIF(OFFSET(Graf!$T$4:$AH$4,G$4,0),"=1",$R96:$AF96)+$E$1*(1/15)</f>
        <v>0.03187119035613834</v>
      </c>
      <c r="H97" s="15">
        <f ca="1">(1-$E$1)*SUMIF(OFFSET(Graf!$T$4:$AH$4,H$4,0),"=1",$R96:$AF96)+$E$1*(1/15)</f>
        <v>0.023545255901465657</v>
      </c>
      <c r="I97" s="15">
        <f ca="1">(1-$E$1)*SUMIF(OFFSET(Graf!$T$4:$AH$4,I$4,0),"=1",$R96:$AF96)+$E$1*(1/15)</f>
        <v>0.1776510011164324</v>
      </c>
      <c r="J97" s="15">
        <f ca="1">(1-$E$1)*SUMIF(OFFSET(Graf!$T$4:$AH$4,J$4,0),"=1",$R96:$AF96)+$E$1*(1/15)</f>
        <v>0.17101015162100672</v>
      </c>
      <c r="K97" s="15">
        <f ca="1">(1-$E$1)*SUMIF(OFFSET(Graf!$T$4:$AH$4,K$4,0),"=1",$R96:$AF96)+$E$1*(1/15)</f>
        <v>0.16536537603562407</v>
      </c>
      <c r="L97" s="15">
        <f ca="1">(1-$E$1)*SUMIF(OFFSET(Graf!$T$4:$AH$4,L$4,0),"=1",$R96:$AF96)+$E$1*(1/15)</f>
        <v>0.01</v>
      </c>
      <c r="M97" s="15">
        <f ca="1">(1-$E$1)*SUMIF(OFFSET(Graf!$T$4:$AH$4,M$4,0),"=1",$R96:$AF96)+$E$1*(1/15)</f>
        <v>0.05926782081350349</v>
      </c>
      <c r="N97" s="15">
        <f ca="1">(1-$E$1)*SUMIF(OFFSET(Graf!$T$4:$AH$4,N$4,0),"=1",$R96:$AF96)+$E$1*(1/15)</f>
        <v>0.036121190356138345</v>
      </c>
      <c r="O97" s="15">
        <f ca="1">(1-$E$1)*SUMIF(OFFSET(Graf!$T$4:$AH$4,O$4,0),"=1",$R96:$AF96)+$E$1*(1/15)</f>
        <v>0.10108739325315437</v>
      </c>
      <c r="P97" s="15">
        <f ca="1">(1-$E$1)*SUMIF(OFFSET(Graf!$T$4:$AH$4,P$4,0),"=1",$R96:$AF96)+$E$1*(1/15)</f>
        <v>0.05296214213302193</v>
      </c>
      <c r="Q97" s="15"/>
      <c r="R97" s="15">
        <f>B97/INDEX(Graf!$Q$5:$Q$19,PageRank!B$4,0)</f>
        <v>0.010003366879089343</v>
      </c>
      <c r="S97" s="15">
        <f>C97/INDEX(Graf!$Q$5:$Q$19,PageRank!C$4,0)</f>
        <v>0.01850286184725399</v>
      </c>
      <c r="T97" s="15">
        <f>D97/INDEX(Graf!$Q$5:$Q$19,PageRank!D$4,0)</f>
        <v>0.011772627950732828</v>
      </c>
      <c r="U97" s="15">
        <f>E97/INDEX(Graf!$Q$5:$Q$19,PageRank!E$4,0)</f>
        <v>0.025730812183492657</v>
      </c>
      <c r="V97" s="15">
        <f>F97/INDEX(Graf!$Q$5:$Q$19,PageRank!F$4,0)</f>
        <v>0.01593559517806917</v>
      </c>
      <c r="W97" s="15">
        <f>G97/INDEX(Graf!$Q$5:$Q$19,PageRank!G$4,0)</f>
        <v>0.01593559517806917</v>
      </c>
      <c r="X97" s="15">
        <f>H97/INDEX(Graf!$Q$5:$Q$19,PageRank!H$4,0)</f>
        <v>0.011772627950732828</v>
      </c>
      <c r="Y97" s="15">
        <f>I97/INDEX(Graf!$Q$5:$Q$19,PageRank!I$4,0)</f>
        <v>0.1776510011164324</v>
      </c>
      <c r="Z97" s="15">
        <f>J97/INDEX(Graf!$Q$5:$Q$19,PageRank!J$4,0)</f>
        <v>0.17101015162100672</v>
      </c>
      <c r="AA97" s="15">
        <f>K97/INDEX(Graf!$Q$5:$Q$19,PageRank!K$4,0)</f>
        <v>0.16536537603562407</v>
      </c>
      <c r="AB97" s="15">
        <f>L97/INDEX(Graf!$Q$5:$Q$19,PageRank!L$4,0)</f>
        <v>0.005</v>
      </c>
      <c r="AC97" s="15">
        <f>M97/INDEX(Graf!$Q$5:$Q$19,PageRank!M$4,0)</f>
        <v>0.05926782081350349</v>
      </c>
      <c r="AD97" s="15">
        <f>N97/INDEX(Graf!$Q$5:$Q$19,PageRank!N$4,0)</f>
        <v>0.036121190356138345</v>
      </c>
      <c r="AE97" s="15">
        <f>O97/INDEX(Graf!$Q$5:$Q$19,PageRank!O$4,0)</f>
        <v>0.050543696626577185</v>
      </c>
      <c r="AF97" s="15">
        <f>P97/INDEX(Graf!$Q$5:$Q$19,PageRank!P$4,0)</f>
        <v>0.05296214213302193</v>
      </c>
    </row>
    <row r="98" spans="1:32" ht="15">
      <c r="A98" s="4">
        <f t="shared" si="2"/>
        <v>93</v>
      </c>
      <c r="B98" s="15">
        <f ca="1">(1-$E$1)*SUMIF(OFFSET(Graf!$T$4:$AH$4,B$4,0),"=1",$R97:$AF97)+$E$1*(1/15)</f>
        <v>0.020006733758122903</v>
      </c>
      <c r="C98" s="15">
        <f ca="1">(1-$E$1)*SUMIF(OFFSET(Graf!$T$4:$AH$4,C$4,0),"=1",$R97:$AF97)+$E$1*(1/15)</f>
        <v>0.01850286184722594</v>
      </c>
      <c r="D98" s="15">
        <f ca="1">(1-$E$1)*SUMIF(OFFSET(Graf!$T$4:$AH$4,D$4,0),"=1",$R97:$AF97)+$E$1*(1/15)</f>
        <v>0.023545255901358794</v>
      </c>
      <c r="E98" s="15">
        <f ca="1">(1-$E$1)*SUMIF(OFFSET(Graf!$T$4:$AH$4,E$4,0),"=1",$R97:$AF97)+$E$1*(1/15)</f>
        <v>0.07719243654998244</v>
      </c>
      <c r="F98" s="15">
        <f ca="1">(1-$E$1)*SUMIF(OFFSET(Graf!$T$4:$AH$4,F$4,0),"=1",$R97:$AF97)+$E$1*(1/15)</f>
        <v>0.031871190355968755</v>
      </c>
      <c r="G98" s="15">
        <f ca="1">(1-$E$1)*SUMIF(OFFSET(Graf!$T$4:$AH$4,G$4,0),"=1",$R97:$AF97)+$E$1*(1/15)</f>
        <v>0.031871190355968755</v>
      </c>
      <c r="H98" s="15">
        <f ca="1">(1-$E$1)*SUMIF(OFFSET(Graf!$T$4:$AH$4,H$4,0),"=1",$R97:$AF97)+$E$1*(1/15)</f>
        <v>0.023545255901358794</v>
      </c>
      <c r="I98" s="15">
        <f ca="1">(1-$E$1)*SUMIF(OFFSET(Graf!$T$4:$AH$4,I$4,0),"=1",$R97:$AF97)+$E$1*(1/15)</f>
        <v>0.17765108143299804</v>
      </c>
      <c r="J98" s="15">
        <f ca="1">(1-$E$1)*SUMIF(OFFSET(Graf!$T$4:$AH$4,J$4,0),"=1",$R97:$AF97)+$E$1*(1/15)</f>
        <v>0.17101008470709045</v>
      </c>
      <c r="K98" s="15">
        <f ca="1">(1-$E$1)*SUMIF(OFFSET(Graf!$T$4:$AH$4,K$4,0),"=1",$R97:$AF97)+$E$1*(1/15)</f>
        <v>0.16536536263597862</v>
      </c>
      <c r="L98" s="15">
        <f ca="1">(1-$E$1)*SUMIF(OFFSET(Graf!$T$4:$AH$4,L$4,0),"=1",$R97:$AF97)+$E$1*(1/15)</f>
        <v>0.01</v>
      </c>
      <c r="M98" s="15">
        <f ca="1">(1-$E$1)*SUMIF(OFFSET(Graf!$T$4:$AH$4,M$4,0),"=1",$R97:$AF97)+$E$1*(1/15)</f>
        <v>0.05926782081306864</v>
      </c>
      <c r="N98" s="15">
        <f ca="1">(1-$E$1)*SUMIF(OFFSET(Graf!$T$4:$AH$4,N$4,0),"=1",$R97:$AF97)+$E$1*(1/15)</f>
        <v>0.03612119035596876</v>
      </c>
      <c r="O98" s="15">
        <f ca="1">(1-$E$1)*SUMIF(OFFSET(Graf!$T$4:$AH$4,O$4,0),"=1",$R97:$AF97)+$E$1*(1/15)</f>
        <v>0.10108739325231846</v>
      </c>
      <c r="P98" s="15">
        <f ca="1">(1-$E$1)*SUMIF(OFFSET(Graf!$T$4:$AH$4,P$4,0),"=1",$R97:$AF97)+$E$1*(1/15)</f>
        <v>0.05296214213259061</v>
      </c>
      <c r="Q98" s="15"/>
      <c r="R98" s="15">
        <f>B98/INDEX(Graf!$Q$5:$Q$19,PageRank!B$4,0)</f>
        <v>0.010003366879061452</v>
      </c>
      <c r="S98" s="15">
        <f>C98/INDEX(Graf!$Q$5:$Q$19,PageRank!C$4,0)</f>
        <v>0.01850286184722594</v>
      </c>
      <c r="T98" s="15">
        <f>D98/INDEX(Graf!$Q$5:$Q$19,PageRank!D$4,0)</f>
        <v>0.011772627950679397</v>
      </c>
      <c r="U98" s="15">
        <f>E98/INDEX(Graf!$Q$5:$Q$19,PageRank!E$4,0)</f>
        <v>0.02573081218332748</v>
      </c>
      <c r="V98" s="15">
        <f>F98/INDEX(Graf!$Q$5:$Q$19,PageRank!F$4,0)</f>
        <v>0.015935595177984378</v>
      </c>
      <c r="W98" s="15">
        <f>G98/INDEX(Graf!$Q$5:$Q$19,PageRank!G$4,0)</f>
        <v>0.015935595177984378</v>
      </c>
      <c r="X98" s="15">
        <f>H98/INDEX(Graf!$Q$5:$Q$19,PageRank!H$4,0)</f>
        <v>0.011772627950679397</v>
      </c>
      <c r="Y98" s="15">
        <f>I98/INDEX(Graf!$Q$5:$Q$19,PageRank!I$4,0)</f>
        <v>0.17765108143299804</v>
      </c>
      <c r="Z98" s="15">
        <f>J98/INDEX(Graf!$Q$5:$Q$19,PageRank!J$4,0)</f>
        <v>0.17101008470709045</v>
      </c>
      <c r="AA98" s="15">
        <f>K98/INDEX(Graf!$Q$5:$Q$19,PageRank!K$4,0)</f>
        <v>0.16536536263597862</v>
      </c>
      <c r="AB98" s="15">
        <f>L98/INDEX(Graf!$Q$5:$Q$19,PageRank!L$4,0)</f>
        <v>0.005</v>
      </c>
      <c r="AC98" s="15">
        <f>M98/INDEX(Graf!$Q$5:$Q$19,PageRank!M$4,0)</f>
        <v>0.05926782081306864</v>
      </c>
      <c r="AD98" s="15">
        <f>N98/INDEX(Graf!$Q$5:$Q$19,PageRank!N$4,0)</f>
        <v>0.03612119035596876</v>
      </c>
      <c r="AE98" s="15">
        <f>O98/INDEX(Graf!$Q$5:$Q$19,PageRank!O$4,0)</f>
        <v>0.05054369662615923</v>
      </c>
      <c r="AF98" s="15">
        <f>P98/INDEX(Graf!$Q$5:$Q$19,PageRank!P$4,0)</f>
        <v>0.05296214213259061</v>
      </c>
    </row>
    <row r="99" spans="1:32" ht="15">
      <c r="A99" s="4">
        <f t="shared" si="2"/>
        <v>94</v>
      </c>
      <c r="B99" s="15">
        <f ca="1">(1-$E$1)*SUMIF(OFFSET(Graf!$T$4:$AH$4,B$4,0),"=1",$R98:$AF98)+$E$1*(1/15)</f>
        <v>0.02000673375807749</v>
      </c>
      <c r="C99" s="15">
        <f ca="1">(1-$E$1)*SUMIF(OFFSET(Graf!$T$4:$AH$4,C$4,0),"=1",$R98:$AF98)+$E$1*(1/15)</f>
        <v>0.018502861847202234</v>
      </c>
      <c r="D99" s="15">
        <f ca="1">(1-$E$1)*SUMIF(OFFSET(Graf!$T$4:$AH$4,D$4,0),"=1",$R98:$AF98)+$E$1*(1/15)</f>
        <v>0.02354525590128672</v>
      </c>
      <c r="E99" s="15">
        <f ca="1">(1-$E$1)*SUMIF(OFFSET(Graf!$T$4:$AH$4,E$4,0),"=1",$R98:$AF98)+$E$1*(1/15)</f>
        <v>0.07719243654957962</v>
      </c>
      <c r="F99" s="15">
        <f ca="1">(1-$E$1)*SUMIF(OFFSET(Graf!$T$4:$AH$4,F$4,0),"=1",$R98:$AF98)+$E$1*(1/15)</f>
        <v>0.03187119035582836</v>
      </c>
      <c r="G99" s="15">
        <f ca="1">(1-$E$1)*SUMIF(OFFSET(Graf!$T$4:$AH$4,G$4,0),"=1",$R98:$AF98)+$E$1*(1/15)</f>
        <v>0.03187119035582836</v>
      </c>
      <c r="H99" s="15">
        <f ca="1">(1-$E$1)*SUMIF(OFFSET(Graf!$T$4:$AH$4,H$4,0),"=1",$R98:$AF98)+$E$1*(1/15)</f>
        <v>0.02354525590128672</v>
      </c>
      <c r="I99" s="15">
        <f ca="1">(1-$E$1)*SUMIF(OFFSET(Graf!$T$4:$AH$4,I$4,0),"=1",$R98:$AF98)+$E$1*(1/15)</f>
        <v>0.17765107004315528</v>
      </c>
      <c r="J99" s="15">
        <f ca="1">(1-$E$1)*SUMIF(OFFSET(Graf!$T$4:$AH$4,J$4,0),"=1",$R98:$AF98)+$E$1*(1/15)</f>
        <v>0.17101015297612585</v>
      </c>
      <c r="K99" s="15">
        <f ca="1">(1-$E$1)*SUMIF(OFFSET(Graf!$T$4:$AH$4,K$4,0),"=1",$R98:$AF98)+$E$1*(1/15)</f>
        <v>0.16536530575910438</v>
      </c>
      <c r="L99" s="15">
        <f ca="1">(1-$E$1)*SUMIF(OFFSET(Graf!$T$4:$AH$4,L$4,0),"=1",$R98:$AF98)+$E$1*(1/15)</f>
        <v>0.01</v>
      </c>
      <c r="M99" s="15">
        <f ca="1">(1-$E$1)*SUMIF(OFFSET(Graf!$T$4:$AH$4,M$4,0),"=1",$R98:$AF98)+$E$1*(1/15)</f>
        <v>0.059267820812702016</v>
      </c>
      <c r="N99" s="15">
        <f ca="1">(1-$E$1)*SUMIF(OFFSET(Graf!$T$4:$AH$4,N$4,0),"=1",$R98:$AF98)+$E$1*(1/15)</f>
        <v>0.03612119035582836</v>
      </c>
      <c r="O99" s="15">
        <f ca="1">(1-$E$1)*SUMIF(OFFSET(Graf!$T$4:$AH$4,O$4,0),"=1",$R98:$AF98)+$E$1*(1/15)</f>
        <v>0.10108739325175926</v>
      </c>
      <c r="P99" s="15">
        <f ca="1">(1-$E$1)*SUMIF(OFFSET(Graf!$T$4:$AH$4,P$4,0),"=1",$R98:$AF98)+$E$1*(1/15)</f>
        <v>0.052962142132235344</v>
      </c>
      <c r="Q99" s="15"/>
      <c r="R99" s="15">
        <f>B99/INDEX(Graf!$Q$5:$Q$19,PageRank!B$4,0)</f>
        <v>0.010003366879038744</v>
      </c>
      <c r="S99" s="15">
        <f>C99/INDEX(Graf!$Q$5:$Q$19,PageRank!C$4,0)</f>
        <v>0.018502861847202234</v>
      </c>
      <c r="T99" s="15">
        <f>D99/INDEX(Graf!$Q$5:$Q$19,PageRank!D$4,0)</f>
        <v>0.01177262795064336</v>
      </c>
      <c r="U99" s="15">
        <f>E99/INDEX(Graf!$Q$5:$Q$19,PageRank!E$4,0)</f>
        <v>0.025730812183193206</v>
      </c>
      <c r="V99" s="15">
        <f>F99/INDEX(Graf!$Q$5:$Q$19,PageRank!F$4,0)</f>
        <v>0.01593559517791418</v>
      </c>
      <c r="W99" s="15">
        <f>G99/INDEX(Graf!$Q$5:$Q$19,PageRank!G$4,0)</f>
        <v>0.01593559517791418</v>
      </c>
      <c r="X99" s="15">
        <f>H99/INDEX(Graf!$Q$5:$Q$19,PageRank!H$4,0)</f>
        <v>0.01177262795064336</v>
      </c>
      <c r="Y99" s="15">
        <f>I99/INDEX(Graf!$Q$5:$Q$19,PageRank!I$4,0)</f>
        <v>0.17765107004315528</v>
      </c>
      <c r="Z99" s="15">
        <f>J99/INDEX(Graf!$Q$5:$Q$19,PageRank!J$4,0)</f>
        <v>0.17101015297612585</v>
      </c>
      <c r="AA99" s="15">
        <f>K99/INDEX(Graf!$Q$5:$Q$19,PageRank!K$4,0)</f>
        <v>0.16536530575910438</v>
      </c>
      <c r="AB99" s="15">
        <f>L99/INDEX(Graf!$Q$5:$Q$19,PageRank!L$4,0)</f>
        <v>0.005</v>
      </c>
      <c r="AC99" s="15">
        <f>M99/INDEX(Graf!$Q$5:$Q$19,PageRank!M$4,0)</f>
        <v>0.059267820812702016</v>
      </c>
      <c r="AD99" s="15">
        <f>N99/INDEX(Graf!$Q$5:$Q$19,PageRank!N$4,0)</f>
        <v>0.03612119035582836</v>
      </c>
      <c r="AE99" s="15">
        <f>O99/INDEX(Graf!$Q$5:$Q$19,PageRank!O$4,0)</f>
        <v>0.05054369662587963</v>
      </c>
      <c r="AF99" s="15">
        <f>P99/INDEX(Graf!$Q$5:$Q$19,PageRank!P$4,0)</f>
        <v>0.052962142132235344</v>
      </c>
    </row>
    <row r="100" spans="1:32" ht="15">
      <c r="A100" s="4">
        <f t="shared" si="2"/>
        <v>95</v>
      </c>
      <c r="B100" s="15">
        <f ca="1">(1-$E$1)*SUMIF(OFFSET(Graf!$T$4:$AH$4,B$4,0),"=1",$R99:$AF99)+$E$1*(1/15)</f>
        <v>0.020006733758046857</v>
      </c>
      <c r="C100" s="15">
        <f ca="1">(1-$E$1)*SUMIF(OFFSET(Graf!$T$4:$AH$4,C$4,0),"=1",$R99:$AF99)+$E$1*(1/15)</f>
        <v>0.01850286184718293</v>
      </c>
      <c r="D100" s="15">
        <f ca="1">(1-$E$1)*SUMIF(OFFSET(Graf!$T$4:$AH$4,D$4,0),"=1",$R99:$AF99)+$E$1*(1/15)</f>
        <v>0.023545255901227052</v>
      </c>
      <c r="E100" s="15">
        <f ca="1">(1-$E$1)*SUMIF(OFFSET(Graf!$T$4:$AH$4,E$4,0),"=1",$R99:$AF99)+$E$1*(1/15)</f>
        <v>0.07719243654930251</v>
      </c>
      <c r="F100" s="15">
        <f ca="1">(1-$E$1)*SUMIF(OFFSET(Graf!$T$4:$AH$4,F$4,0),"=1",$R99:$AF99)+$E$1*(1/15)</f>
        <v>0.03187119035571422</v>
      </c>
      <c r="G100" s="15">
        <f ca="1">(1-$E$1)*SUMIF(OFFSET(Graf!$T$4:$AH$4,G$4,0),"=1",$R99:$AF99)+$E$1*(1/15)</f>
        <v>0.03187119035571422</v>
      </c>
      <c r="H100" s="15">
        <f ca="1">(1-$E$1)*SUMIF(OFFSET(Graf!$T$4:$AH$4,H$4,0),"=1",$R99:$AF99)+$E$1*(1/15)</f>
        <v>0.023545255901227052</v>
      </c>
      <c r="I100" s="15">
        <f ca="1">(1-$E$1)*SUMIF(OFFSET(Graf!$T$4:$AH$4,I$4,0),"=1",$R99:$AF99)+$E$1*(1/15)</f>
        <v>0.17765102169769284</v>
      </c>
      <c r="J100" s="15">
        <f ca="1">(1-$E$1)*SUMIF(OFFSET(Graf!$T$4:$AH$4,J$4,0),"=1",$R99:$AF99)+$E$1*(1/15)</f>
        <v>0.17101014329472883</v>
      </c>
      <c r="K100" s="15">
        <f ca="1">(1-$E$1)*SUMIF(OFFSET(Graf!$T$4:$AH$4,K$4,0),"=1",$R99:$AF99)+$E$1*(1/15)</f>
        <v>0.16536536378775382</v>
      </c>
      <c r="L100" s="15">
        <f ca="1">(1-$E$1)*SUMIF(OFFSET(Graf!$T$4:$AH$4,L$4,0),"=1",$R99:$AF99)+$E$1*(1/15)</f>
        <v>0.01</v>
      </c>
      <c r="M100" s="15">
        <f ca="1">(1-$E$1)*SUMIF(OFFSET(Graf!$T$4:$AH$4,M$4,0),"=1",$R99:$AF99)+$E$1*(1/15)</f>
        <v>0.05926782081240004</v>
      </c>
      <c r="N100" s="15">
        <f ca="1">(1-$E$1)*SUMIF(OFFSET(Graf!$T$4:$AH$4,N$4,0),"=1",$R99:$AF99)+$E$1*(1/15)</f>
        <v>0.036121190355714226</v>
      </c>
      <c r="O100" s="15">
        <f ca="1">(1-$E$1)*SUMIF(OFFSET(Graf!$T$4:$AH$4,O$4,0),"=1",$R99:$AF99)+$E$1*(1/15)</f>
        <v>0.10108739325129766</v>
      </c>
      <c r="P100" s="15">
        <f ca="1">(1-$E$1)*SUMIF(OFFSET(Graf!$T$4:$AH$4,P$4,0),"=1",$R99:$AF99)+$E$1*(1/15)</f>
        <v>0.05296214213199769</v>
      </c>
      <c r="Q100" s="15"/>
      <c r="R100" s="15">
        <f>B100/INDEX(Graf!$Q$5:$Q$19,PageRank!B$4,0)</f>
        <v>0.010003366879023428</v>
      </c>
      <c r="S100" s="15">
        <f>C100/INDEX(Graf!$Q$5:$Q$19,PageRank!C$4,0)</f>
        <v>0.01850286184718293</v>
      </c>
      <c r="T100" s="15">
        <f>D100/INDEX(Graf!$Q$5:$Q$19,PageRank!D$4,0)</f>
        <v>0.011772627950613526</v>
      </c>
      <c r="U100" s="15">
        <f>E100/INDEX(Graf!$Q$5:$Q$19,PageRank!E$4,0)</f>
        <v>0.025730812183100835</v>
      </c>
      <c r="V100" s="15">
        <f>F100/INDEX(Graf!$Q$5:$Q$19,PageRank!F$4,0)</f>
        <v>0.01593559517785711</v>
      </c>
      <c r="W100" s="15">
        <f>G100/INDEX(Graf!$Q$5:$Q$19,PageRank!G$4,0)</f>
        <v>0.01593559517785711</v>
      </c>
      <c r="X100" s="15">
        <f>H100/INDEX(Graf!$Q$5:$Q$19,PageRank!H$4,0)</f>
        <v>0.011772627950613526</v>
      </c>
      <c r="Y100" s="15">
        <f>I100/INDEX(Graf!$Q$5:$Q$19,PageRank!I$4,0)</f>
        <v>0.17765102169769284</v>
      </c>
      <c r="Z100" s="15">
        <f>J100/INDEX(Graf!$Q$5:$Q$19,PageRank!J$4,0)</f>
        <v>0.17101014329472883</v>
      </c>
      <c r="AA100" s="15">
        <f>K100/INDEX(Graf!$Q$5:$Q$19,PageRank!K$4,0)</f>
        <v>0.16536536378775382</v>
      </c>
      <c r="AB100" s="15">
        <f>L100/INDEX(Graf!$Q$5:$Q$19,PageRank!L$4,0)</f>
        <v>0.005</v>
      </c>
      <c r="AC100" s="15">
        <f>M100/INDEX(Graf!$Q$5:$Q$19,PageRank!M$4,0)</f>
        <v>0.05926782081240004</v>
      </c>
      <c r="AD100" s="15">
        <f>N100/INDEX(Graf!$Q$5:$Q$19,PageRank!N$4,0)</f>
        <v>0.036121190355714226</v>
      </c>
      <c r="AE100" s="15">
        <f>O100/INDEX(Graf!$Q$5:$Q$19,PageRank!O$4,0)</f>
        <v>0.05054369662564883</v>
      </c>
      <c r="AF100" s="15">
        <f>P100/INDEX(Graf!$Q$5:$Q$19,PageRank!P$4,0)</f>
        <v>0.05296214213199769</v>
      </c>
    </row>
    <row r="101" spans="1:32" ht="15">
      <c r="A101" s="4">
        <f t="shared" si="2"/>
        <v>96</v>
      </c>
      <c r="B101" s="15">
        <f ca="1">(1-$E$1)*SUMIF(OFFSET(Graf!$T$4:$AH$4,B$4,0),"=1",$R100:$AF100)+$E$1*(1/15)</f>
        <v>0.0200067337580215</v>
      </c>
      <c r="C101" s="15">
        <f ca="1">(1-$E$1)*SUMIF(OFFSET(Graf!$T$4:$AH$4,C$4,0),"=1",$R100:$AF100)+$E$1*(1/15)</f>
        <v>0.018502861847169913</v>
      </c>
      <c r="D101" s="15">
        <f ca="1">(1-$E$1)*SUMIF(OFFSET(Graf!$T$4:$AH$4,D$4,0),"=1",$R100:$AF100)+$E$1*(1/15)</f>
        <v>0.023545255901178543</v>
      </c>
      <c r="E101" s="15">
        <f ca="1">(1-$E$1)*SUMIF(OFFSET(Graf!$T$4:$AH$4,E$4,0),"=1",$R100:$AF100)+$E$1*(1/15)</f>
        <v>0.07719243654907691</v>
      </c>
      <c r="F101" s="15">
        <f ca="1">(1-$E$1)*SUMIF(OFFSET(Graf!$T$4:$AH$4,F$4,0),"=1",$R100:$AF100)+$E$1*(1/15)</f>
        <v>0.03187119035563571</v>
      </c>
      <c r="G101" s="15">
        <f ca="1">(1-$E$1)*SUMIF(OFFSET(Graf!$T$4:$AH$4,G$4,0),"=1",$R100:$AF100)+$E$1*(1/15)</f>
        <v>0.03187119035563571</v>
      </c>
      <c r="H101" s="15">
        <f ca="1">(1-$E$1)*SUMIF(OFFSET(Graf!$T$4:$AH$4,H$4,0),"=1",$R100:$AF100)+$E$1*(1/15)</f>
        <v>0.023545255901178543</v>
      </c>
      <c r="I101" s="15">
        <f ca="1">(1-$E$1)*SUMIF(OFFSET(Graf!$T$4:$AH$4,I$4,0),"=1",$R100:$AF100)+$E$1*(1/15)</f>
        <v>0.17765107102194785</v>
      </c>
      <c r="J101" s="15">
        <f ca="1">(1-$E$1)*SUMIF(OFFSET(Graf!$T$4:$AH$4,J$4,0),"=1",$R100:$AF100)+$E$1*(1/15)</f>
        <v>0.17101010220106042</v>
      </c>
      <c r="K101" s="15">
        <f ca="1">(1-$E$1)*SUMIF(OFFSET(Graf!$T$4:$AH$4,K$4,0),"=1",$R100:$AF100)+$E$1*(1/15)</f>
        <v>0.165365355558541</v>
      </c>
      <c r="L101" s="15">
        <f ca="1">(1-$E$1)*SUMIF(OFFSET(Graf!$T$4:$AH$4,L$4,0),"=1",$R100:$AF100)+$E$1*(1/15)</f>
        <v>0.01</v>
      </c>
      <c r="M101" s="15">
        <f ca="1">(1-$E$1)*SUMIF(OFFSET(Graf!$T$4:$AH$4,M$4,0),"=1",$R100:$AF100)+$E$1*(1/15)</f>
        <v>0.05926782081219803</v>
      </c>
      <c r="N101" s="15">
        <f ca="1">(1-$E$1)*SUMIF(OFFSET(Graf!$T$4:$AH$4,N$4,0),"=1",$R100:$AF100)+$E$1*(1/15)</f>
        <v>0.03612119035563571</v>
      </c>
      <c r="O101" s="15">
        <f ca="1">(1-$E$1)*SUMIF(OFFSET(Graf!$T$4:$AH$4,O$4,0),"=1",$R100:$AF100)+$E$1*(1/15)</f>
        <v>0.10108739325091863</v>
      </c>
      <c r="P101" s="15">
        <f ca="1">(1-$E$1)*SUMIF(OFFSET(Graf!$T$4:$AH$4,P$4,0),"=1",$R100:$AF100)+$E$1*(1/15)</f>
        <v>0.052962142131801504</v>
      </c>
      <c r="Q101" s="15"/>
      <c r="R101" s="15">
        <f>B101/INDEX(Graf!$Q$5:$Q$19,PageRank!B$4,0)</f>
        <v>0.01000336687901075</v>
      </c>
      <c r="S101" s="15">
        <f>C101/INDEX(Graf!$Q$5:$Q$19,PageRank!C$4,0)</f>
        <v>0.018502861847169913</v>
      </c>
      <c r="T101" s="15">
        <f>D101/INDEX(Graf!$Q$5:$Q$19,PageRank!D$4,0)</f>
        <v>0.011772627950589271</v>
      </c>
      <c r="U101" s="15">
        <f>E101/INDEX(Graf!$Q$5:$Q$19,PageRank!E$4,0)</f>
        <v>0.02573081218302564</v>
      </c>
      <c r="V101" s="15">
        <f>F101/INDEX(Graf!$Q$5:$Q$19,PageRank!F$4,0)</f>
        <v>0.015935595177817855</v>
      </c>
      <c r="W101" s="15">
        <f>G101/INDEX(Graf!$Q$5:$Q$19,PageRank!G$4,0)</f>
        <v>0.015935595177817855</v>
      </c>
      <c r="X101" s="15">
        <f>H101/INDEX(Graf!$Q$5:$Q$19,PageRank!H$4,0)</f>
        <v>0.011772627950589271</v>
      </c>
      <c r="Y101" s="15">
        <f>I101/INDEX(Graf!$Q$5:$Q$19,PageRank!I$4,0)</f>
        <v>0.17765107102194785</v>
      </c>
      <c r="Z101" s="15">
        <f>J101/INDEX(Graf!$Q$5:$Q$19,PageRank!J$4,0)</f>
        <v>0.17101010220106042</v>
      </c>
      <c r="AA101" s="15">
        <f>K101/INDEX(Graf!$Q$5:$Q$19,PageRank!K$4,0)</f>
        <v>0.165365355558541</v>
      </c>
      <c r="AB101" s="15">
        <f>L101/INDEX(Graf!$Q$5:$Q$19,PageRank!L$4,0)</f>
        <v>0.005</v>
      </c>
      <c r="AC101" s="15">
        <f>M101/INDEX(Graf!$Q$5:$Q$19,PageRank!M$4,0)</f>
        <v>0.05926782081219803</v>
      </c>
      <c r="AD101" s="15">
        <f>N101/INDEX(Graf!$Q$5:$Q$19,PageRank!N$4,0)</f>
        <v>0.03612119035563571</v>
      </c>
      <c r="AE101" s="15">
        <f>O101/INDEX(Graf!$Q$5:$Q$19,PageRank!O$4,0)</f>
        <v>0.050543696625459315</v>
      </c>
      <c r="AF101" s="15">
        <f>P101/INDEX(Graf!$Q$5:$Q$19,PageRank!P$4,0)</f>
        <v>0.052962142131801504</v>
      </c>
    </row>
    <row r="102" spans="1:32" ht="15">
      <c r="A102" s="4">
        <f t="shared" si="2"/>
        <v>97</v>
      </c>
      <c r="B102" s="15">
        <f ca="1">(1-$E$1)*SUMIF(OFFSET(Graf!$T$4:$AH$4,B$4,0),"=1",$R101:$AF101)+$E$1*(1/15)</f>
        <v>0.020006733758000883</v>
      </c>
      <c r="C102" s="15">
        <f ca="1">(1-$E$1)*SUMIF(OFFSET(Graf!$T$4:$AH$4,C$4,0),"=1",$R101:$AF101)+$E$1*(1/15)</f>
        <v>0.018502861847159137</v>
      </c>
      <c r="D102" s="15">
        <f ca="1">(1-$E$1)*SUMIF(OFFSET(Graf!$T$4:$AH$4,D$4,0),"=1",$R101:$AF101)+$E$1*(1/15)</f>
        <v>0.023545255901145177</v>
      </c>
      <c r="E102" s="15">
        <f ca="1">(1-$E$1)*SUMIF(OFFSET(Graf!$T$4:$AH$4,E$4,0),"=1",$R101:$AF101)+$E$1*(1/15)</f>
        <v>0.07719243654889398</v>
      </c>
      <c r="F102" s="15">
        <f ca="1">(1-$E$1)*SUMIF(OFFSET(Graf!$T$4:$AH$4,F$4,0),"=1",$R101:$AF101)+$E$1*(1/15)</f>
        <v>0.031871190355571795</v>
      </c>
      <c r="G102" s="15">
        <f ca="1">(1-$E$1)*SUMIF(OFFSET(Graf!$T$4:$AH$4,G$4,0),"=1",$R101:$AF101)+$E$1*(1/15)</f>
        <v>0.031871190355571795</v>
      </c>
      <c r="H102" s="15">
        <f ca="1">(1-$E$1)*SUMIF(OFFSET(Graf!$T$4:$AH$4,H$4,0),"=1",$R101:$AF101)+$E$1*(1/15)</f>
        <v>0.023545255901145177</v>
      </c>
      <c r="I102" s="15">
        <f ca="1">(1-$E$1)*SUMIF(OFFSET(Graf!$T$4:$AH$4,I$4,0),"=1",$R101:$AF101)+$E$1*(1/15)</f>
        <v>0.17765106402705022</v>
      </c>
      <c r="J102" s="15">
        <f ca="1">(1-$E$1)*SUMIF(OFFSET(Graf!$T$4:$AH$4,J$4,0),"=1",$R101:$AF101)+$E$1*(1/15)</f>
        <v>0.17101014412665658</v>
      </c>
      <c r="K102" s="15">
        <f ca="1">(1-$E$1)*SUMIF(OFFSET(Graf!$T$4:$AH$4,K$4,0),"=1",$R101:$AF101)+$E$1*(1/15)</f>
        <v>0.16536532062890225</v>
      </c>
      <c r="L102" s="15">
        <f ca="1">(1-$E$1)*SUMIF(OFFSET(Graf!$T$4:$AH$4,L$4,0),"=1",$R101:$AF101)+$E$1*(1/15)</f>
        <v>0.01</v>
      </c>
      <c r="M102" s="15">
        <f ca="1">(1-$E$1)*SUMIF(OFFSET(Graf!$T$4:$AH$4,M$4,0),"=1",$R101:$AF101)+$E$1*(1/15)</f>
        <v>0.059267820812031274</v>
      </c>
      <c r="N102" s="15">
        <f ca="1">(1-$E$1)*SUMIF(OFFSET(Graf!$T$4:$AH$4,N$4,0),"=1",$R101:$AF101)+$E$1*(1/15)</f>
        <v>0.03612119035557179</v>
      </c>
      <c r="O102" s="15">
        <f ca="1">(1-$E$1)*SUMIF(OFFSET(Graf!$T$4:$AH$4,O$4,0),"=1",$R101:$AF101)+$E$1*(1/15)</f>
        <v>0.10108739325065955</v>
      </c>
      <c r="P102" s="15">
        <f ca="1">(1-$E$1)*SUMIF(OFFSET(Graf!$T$4:$AH$4,P$4,0),"=1",$R101:$AF101)+$E$1*(1/15)</f>
        <v>0.05296214213164042</v>
      </c>
      <c r="Q102" s="15"/>
      <c r="R102" s="15">
        <f>B102/INDEX(Graf!$Q$5:$Q$19,PageRank!B$4,0)</f>
        <v>0.010003366879000442</v>
      </c>
      <c r="S102" s="15">
        <f>C102/INDEX(Graf!$Q$5:$Q$19,PageRank!C$4,0)</f>
        <v>0.018502861847159137</v>
      </c>
      <c r="T102" s="15">
        <f>D102/INDEX(Graf!$Q$5:$Q$19,PageRank!D$4,0)</f>
        <v>0.011772627950572588</v>
      </c>
      <c r="U102" s="15">
        <f>E102/INDEX(Graf!$Q$5:$Q$19,PageRank!E$4,0)</f>
        <v>0.02573081218296466</v>
      </c>
      <c r="V102" s="15">
        <f>F102/INDEX(Graf!$Q$5:$Q$19,PageRank!F$4,0)</f>
        <v>0.015935595177785897</v>
      </c>
      <c r="W102" s="15">
        <f>G102/INDEX(Graf!$Q$5:$Q$19,PageRank!G$4,0)</f>
        <v>0.015935595177785897</v>
      </c>
      <c r="X102" s="15">
        <f>H102/INDEX(Graf!$Q$5:$Q$19,PageRank!H$4,0)</f>
        <v>0.011772627950572588</v>
      </c>
      <c r="Y102" s="15">
        <f>I102/INDEX(Graf!$Q$5:$Q$19,PageRank!I$4,0)</f>
        <v>0.17765106402705022</v>
      </c>
      <c r="Z102" s="15">
        <f>J102/INDEX(Graf!$Q$5:$Q$19,PageRank!J$4,0)</f>
        <v>0.17101014412665658</v>
      </c>
      <c r="AA102" s="15">
        <f>K102/INDEX(Graf!$Q$5:$Q$19,PageRank!K$4,0)</f>
        <v>0.16536532062890225</v>
      </c>
      <c r="AB102" s="15">
        <f>L102/INDEX(Graf!$Q$5:$Q$19,PageRank!L$4,0)</f>
        <v>0.005</v>
      </c>
      <c r="AC102" s="15">
        <f>M102/INDEX(Graf!$Q$5:$Q$19,PageRank!M$4,0)</f>
        <v>0.059267820812031274</v>
      </c>
      <c r="AD102" s="15">
        <f>N102/INDEX(Graf!$Q$5:$Q$19,PageRank!N$4,0)</f>
        <v>0.03612119035557179</v>
      </c>
      <c r="AE102" s="15">
        <f>O102/INDEX(Graf!$Q$5:$Q$19,PageRank!O$4,0)</f>
        <v>0.05054369662532977</v>
      </c>
      <c r="AF102" s="15">
        <f>P102/INDEX(Graf!$Q$5:$Q$19,PageRank!P$4,0)</f>
        <v>0.05296214213164042</v>
      </c>
    </row>
    <row r="103" spans="1:32" ht="15">
      <c r="A103" s="4">
        <f t="shared" si="2"/>
        <v>98</v>
      </c>
      <c r="B103" s="15">
        <f ca="1">(1-$E$1)*SUMIF(OFFSET(Graf!$T$4:$AH$4,B$4,0),"=1",$R102:$AF102)+$E$1*(1/15)</f>
        <v>0.0200067337579867</v>
      </c>
      <c r="C103" s="15">
        <f ca="1">(1-$E$1)*SUMIF(OFFSET(Graf!$T$4:$AH$4,C$4,0),"=1",$R102:$AF102)+$E$1*(1/15)</f>
        <v>0.018502861847150373</v>
      </c>
      <c r="D103" s="15">
        <f ca="1">(1-$E$1)*SUMIF(OFFSET(Graf!$T$4:$AH$4,D$4,0),"=1",$R102:$AF102)+$E$1*(1/15)</f>
        <v>0.023545255901118015</v>
      </c>
      <c r="E103" s="15">
        <f ca="1">(1-$E$1)*SUMIF(OFFSET(Graf!$T$4:$AH$4,E$4,0),"=1",$R102:$AF102)+$E$1*(1/15)</f>
        <v>0.07719243654876595</v>
      </c>
      <c r="F103" s="15">
        <f ca="1">(1-$E$1)*SUMIF(OFFSET(Graf!$T$4:$AH$4,F$4,0),"=1",$R102:$AF102)+$E$1*(1/15)</f>
        <v>0.03187119035551996</v>
      </c>
      <c r="G103" s="15">
        <f ca="1">(1-$E$1)*SUMIF(OFFSET(Graf!$T$4:$AH$4,G$4,0),"=1",$R102:$AF102)+$E$1*(1/15)</f>
        <v>0.03187119035551996</v>
      </c>
      <c r="H103" s="15">
        <f ca="1">(1-$E$1)*SUMIF(OFFSET(Graf!$T$4:$AH$4,H$4,0),"=1",$R102:$AF102)+$E$1*(1/15)</f>
        <v>0.023545255901118015</v>
      </c>
      <c r="I103" s="15">
        <f ca="1">(1-$E$1)*SUMIF(OFFSET(Graf!$T$4:$AH$4,I$4,0),"=1",$R102:$AF102)+$E$1*(1/15)</f>
        <v>0.17765103433680293</v>
      </c>
      <c r="J103" s="15">
        <f ca="1">(1-$E$1)*SUMIF(OFFSET(Graf!$T$4:$AH$4,J$4,0),"=1",$R102:$AF102)+$E$1*(1/15)</f>
        <v>0.1710101381809794</v>
      </c>
      <c r="K103" s="15">
        <f ca="1">(1-$E$1)*SUMIF(OFFSET(Graf!$T$4:$AH$4,K$4,0),"=1",$R102:$AF102)+$E$1*(1/15)</f>
        <v>0.1653653562656448</v>
      </c>
      <c r="L103" s="15">
        <f ca="1">(1-$E$1)*SUMIF(OFFSET(Graf!$T$4:$AH$4,L$4,0),"=1",$R102:$AF102)+$E$1*(1/15)</f>
        <v>0.01</v>
      </c>
      <c r="M103" s="15">
        <f ca="1">(1-$E$1)*SUMIF(OFFSET(Graf!$T$4:$AH$4,M$4,0),"=1",$R102:$AF102)+$E$1*(1/15)</f>
        <v>0.059267820811894356</v>
      </c>
      <c r="N103" s="15">
        <f ca="1">(1-$E$1)*SUMIF(OFFSET(Graf!$T$4:$AH$4,N$4,0),"=1",$R102:$AF102)+$E$1*(1/15)</f>
        <v>0.03612119035551996</v>
      </c>
      <c r="O103" s="15">
        <f ca="1">(1-$E$1)*SUMIF(OFFSET(Graf!$T$4:$AH$4,O$4,0),"=1",$R102:$AF102)+$E$1*(1/15)</f>
        <v>0.1010873932504493</v>
      </c>
      <c r="P103" s="15">
        <f ca="1">(1-$E$1)*SUMIF(OFFSET(Graf!$T$4:$AH$4,P$4,0),"=1",$R102:$AF102)+$E$1*(1/15)</f>
        <v>0.05296214213153031</v>
      </c>
      <c r="Q103" s="15"/>
      <c r="R103" s="15">
        <f>B103/INDEX(Graf!$Q$5:$Q$19,PageRank!B$4,0)</f>
        <v>0.01000336687899335</v>
      </c>
      <c r="S103" s="15">
        <f>C103/INDEX(Graf!$Q$5:$Q$19,PageRank!C$4,0)</f>
        <v>0.018502861847150373</v>
      </c>
      <c r="T103" s="15">
        <f>D103/INDEX(Graf!$Q$5:$Q$19,PageRank!D$4,0)</f>
        <v>0.011772627950559007</v>
      </c>
      <c r="U103" s="15">
        <f>E103/INDEX(Graf!$Q$5:$Q$19,PageRank!E$4,0)</f>
        <v>0.025730812182921985</v>
      </c>
      <c r="V103" s="15">
        <f>F103/INDEX(Graf!$Q$5:$Q$19,PageRank!F$4,0)</f>
        <v>0.01593559517775998</v>
      </c>
      <c r="W103" s="15">
        <f>G103/INDEX(Graf!$Q$5:$Q$19,PageRank!G$4,0)</f>
        <v>0.01593559517775998</v>
      </c>
      <c r="X103" s="15">
        <f>H103/INDEX(Graf!$Q$5:$Q$19,PageRank!H$4,0)</f>
        <v>0.011772627950559007</v>
      </c>
      <c r="Y103" s="15">
        <f>I103/INDEX(Graf!$Q$5:$Q$19,PageRank!I$4,0)</f>
        <v>0.17765103433680293</v>
      </c>
      <c r="Z103" s="15">
        <f>J103/INDEX(Graf!$Q$5:$Q$19,PageRank!J$4,0)</f>
        <v>0.1710101381809794</v>
      </c>
      <c r="AA103" s="15">
        <f>K103/INDEX(Graf!$Q$5:$Q$19,PageRank!K$4,0)</f>
        <v>0.1653653562656448</v>
      </c>
      <c r="AB103" s="15">
        <f>L103/INDEX(Graf!$Q$5:$Q$19,PageRank!L$4,0)</f>
        <v>0.005</v>
      </c>
      <c r="AC103" s="15">
        <f>M103/INDEX(Graf!$Q$5:$Q$19,PageRank!M$4,0)</f>
        <v>0.059267820811894356</v>
      </c>
      <c r="AD103" s="15">
        <f>N103/INDEX(Graf!$Q$5:$Q$19,PageRank!N$4,0)</f>
        <v>0.03612119035551996</v>
      </c>
      <c r="AE103" s="15">
        <f>O103/INDEX(Graf!$Q$5:$Q$19,PageRank!O$4,0)</f>
        <v>0.05054369662522465</v>
      </c>
      <c r="AF103" s="15">
        <f>P103/INDEX(Graf!$Q$5:$Q$19,PageRank!P$4,0)</f>
        <v>0.05296214213153031</v>
      </c>
    </row>
    <row r="104" spans="1:32" ht="15">
      <c r="A104" s="4">
        <f t="shared" si="2"/>
        <v>99</v>
      </c>
      <c r="B104" s="15">
        <f ca="1">(1-$E$1)*SUMIF(OFFSET(Graf!$T$4:$AH$4,B$4,0),"=1",$R103:$AF103)+$E$1*(1/15)</f>
        <v>0.020006733757975154</v>
      </c>
      <c r="C104" s="15">
        <f ca="1">(1-$E$1)*SUMIF(OFFSET(Graf!$T$4:$AH$4,C$4,0),"=1",$R103:$AF103)+$E$1*(1/15)</f>
        <v>0.018502861847144347</v>
      </c>
      <c r="D104" s="15">
        <f ca="1">(1-$E$1)*SUMIF(OFFSET(Graf!$T$4:$AH$4,D$4,0),"=1",$R103:$AF103)+$E$1*(1/15)</f>
        <v>0.023545255901095984</v>
      </c>
      <c r="E104" s="15">
        <f ca="1">(1-$E$1)*SUMIF(OFFSET(Graf!$T$4:$AH$4,E$4,0),"=1",$R103:$AF103)+$E$1*(1/15)</f>
        <v>0.0771924365486631</v>
      </c>
      <c r="F104" s="15">
        <f ca="1">(1-$E$1)*SUMIF(OFFSET(Graf!$T$4:$AH$4,F$4,0),"=1",$R103:$AF103)+$E$1*(1/15)</f>
        <v>0.031871190355483685</v>
      </c>
      <c r="G104" s="15">
        <f ca="1">(1-$E$1)*SUMIF(OFFSET(Graf!$T$4:$AH$4,G$4,0),"=1",$R103:$AF103)+$E$1*(1/15)</f>
        <v>0.031871190355483685</v>
      </c>
      <c r="H104" s="15">
        <f ca="1">(1-$E$1)*SUMIF(OFFSET(Graf!$T$4:$AH$4,H$4,0),"=1",$R103:$AF103)+$E$1*(1/15)</f>
        <v>0.023545255901095984</v>
      </c>
      <c r="I104" s="15">
        <f ca="1">(1-$E$1)*SUMIF(OFFSET(Graf!$T$4:$AH$4,I$4,0),"=1",$R103:$AF103)+$E$1*(1/15)</f>
        <v>0.17765106462799005</v>
      </c>
      <c r="J104" s="15">
        <f ca="1">(1-$E$1)*SUMIF(OFFSET(Graf!$T$4:$AH$4,J$4,0),"=1",$R103:$AF103)+$E$1*(1/15)</f>
        <v>0.17101011294425764</v>
      </c>
      <c r="K104" s="15">
        <f ca="1">(1-$E$1)*SUMIF(OFFSET(Graf!$T$4:$AH$4,K$4,0),"=1",$R103:$AF103)+$E$1*(1/15)</f>
        <v>0.16536535121180765</v>
      </c>
      <c r="L104" s="15">
        <f ca="1">(1-$E$1)*SUMIF(OFFSET(Graf!$T$4:$AH$4,L$4,0),"=1",$R103:$AF103)+$E$1*(1/15)</f>
        <v>0.01</v>
      </c>
      <c r="M104" s="15">
        <f ca="1">(1-$E$1)*SUMIF(OFFSET(Graf!$T$4:$AH$4,M$4,0),"=1",$R103:$AF103)+$E$1*(1/15)</f>
        <v>0.059267820811800764</v>
      </c>
      <c r="N104" s="15">
        <f ca="1">(1-$E$1)*SUMIF(OFFSET(Graf!$T$4:$AH$4,N$4,0),"=1",$R103:$AF103)+$E$1*(1/15)</f>
        <v>0.03612119035548369</v>
      </c>
      <c r="O104" s="15">
        <f ca="1">(1-$E$1)*SUMIF(OFFSET(Graf!$T$4:$AH$4,O$4,0),"=1",$R103:$AF103)+$E$1*(1/15)</f>
        <v>0.10108739325027731</v>
      </c>
      <c r="P104" s="15">
        <f ca="1">(1-$E$1)*SUMIF(OFFSET(Graf!$T$4:$AH$4,P$4,0),"=1",$R103:$AF103)+$E$1*(1/15)</f>
        <v>0.05296214213144095</v>
      </c>
      <c r="Q104" s="15"/>
      <c r="R104" s="15">
        <f>B104/INDEX(Graf!$Q$5:$Q$19,PageRank!B$4,0)</f>
        <v>0.010003366878987577</v>
      </c>
      <c r="S104" s="15">
        <f>C104/INDEX(Graf!$Q$5:$Q$19,PageRank!C$4,0)</f>
        <v>0.018502861847144347</v>
      </c>
      <c r="T104" s="15">
        <f>D104/INDEX(Graf!$Q$5:$Q$19,PageRank!D$4,0)</f>
        <v>0.011772627950547992</v>
      </c>
      <c r="U104" s="15">
        <f>E104/INDEX(Graf!$Q$5:$Q$19,PageRank!E$4,0)</f>
        <v>0.0257308121828877</v>
      </c>
      <c r="V104" s="15">
        <f>F104/INDEX(Graf!$Q$5:$Q$19,PageRank!F$4,0)</f>
        <v>0.015935595177741842</v>
      </c>
      <c r="W104" s="15">
        <f>G104/INDEX(Graf!$Q$5:$Q$19,PageRank!G$4,0)</f>
        <v>0.015935595177741842</v>
      </c>
      <c r="X104" s="15">
        <f>H104/INDEX(Graf!$Q$5:$Q$19,PageRank!H$4,0)</f>
        <v>0.011772627950547992</v>
      </c>
      <c r="Y104" s="15">
        <f>I104/INDEX(Graf!$Q$5:$Q$19,PageRank!I$4,0)</f>
        <v>0.17765106462799005</v>
      </c>
      <c r="Z104" s="15">
        <f>J104/INDEX(Graf!$Q$5:$Q$19,PageRank!J$4,0)</f>
        <v>0.17101011294425764</v>
      </c>
      <c r="AA104" s="15">
        <f>K104/INDEX(Graf!$Q$5:$Q$19,PageRank!K$4,0)</f>
        <v>0.16536535121180765</v>
      </c>
      <c r="AB104" s="15">
        <f>L104/INDEX(Graf!$Q$5:$Q$19,PageRank!L$4,0)</f>
        <v>0.005</v>
      </c>
      <c r="AC104" s="15">
        <f>M104/INDEX(Graf!$Q$5:$Q$19,PageRank!M$4,0)</f>
        <v>0.059267820811800764</v>
      </c>
      <c r="AD104" s="15">
        <f>N104/INDEX(Graf!$Q$5:$Q$19,PageRank!N$4,0)</f>
        <v>0.03612119035548369</v>
      </c>
      <c r="AE104" s="15">
        <f>O104/INDEX(Graf!$Q$5:$Q$19,PageRank!O$4,0)</f>
        <v>0.050543696625138655</v>
      </c>
      <c r="AF104" s="15">
        <f>P104/INDEX(Graf!$Q$5:$Q$19,PageRank!P$4,0)</f>
        <v>0.05296214213144095</v>
      </c>
    </row>
    <row r="105" spans="1:32" ht="15">
      <c r="A105" s="4">
        <f t="shared" si="2"/>
        <v>100</v>
      </c>
      <c r="B105" s="15">
        <f ca="1">(1-$E$1)*SUMIF(OFFSET(Graf!$T$4:$AH$4,B$4,0),"=1",$R104:$AF104)+$E$1*(1/15)</f>
        <v>0.020006733757965793</v>
      </c>
      <c r="C105" s="15">
        <f ca="1">(1-$E$1)*SUMIF(OFFSET(Graf!$T$4:$AH$4,C$4,0),"=1",$R104:$AF104)+$E$1*(1/15)</f>
        <v>0.01850286184713944</v>
      </c>
      <c r="D105" s="15">
        <f ca="1">(1-$E$1)*SUMIF(OFFSET(Graf!$T$4:$AH$4,D$4,0),"=1",$R104:$AF104)+$E$1*(1/15)</f>
        <v>0.023545255901080565</v>
      </c>
      <c r="E105" s="15">
        <f ca="1">(1-$E$1)*SUMIF(OFFSET(Graf!$T$4:$AH$4,E$4,0),"=1",$R104:$AF104)+$E$1*(1/15)</f>
        <v>0.07719243654857998</v>
      </c>
      <c r="F105" s="15">
        <f ca="1">(1-$E$1)*SUMIF(OFFSET(Graf!$T$4:$AH$4,F$4,0),"=1",$R104:$AF104)+$E$1*(1/15)</f>
        <v>0.03187119035545454</v>
      </c>
      <c r="G105" s="15">
        <f ca="1">(1-$E$1)*SUMIF(OFFSET(Graf!$T$4:$AH$4,G$4,0),"=1",$R104:$AF104)+$E$1*(1/15)</f>
        <v>0.03187119035545454</v>
      </c>
      <c r="H105" s="15">
        <f ca="1">(1-$E$1)*SUMIF(OFFSET(Graf!$T$4:$AH$4,H$4,0),"=1",$R104:$AF104)+$E$1*(1/15)</f>
        <v>0.023545255901080565</v>
      </c>
      <c r="I105" s="15">
        <f ca="1">(1-$E$1)*SUMIF(OFFSET(Graf!$T$4:$AH$4,I$4,0),"=1",$R104:$AF104)+$E$1*(1/15)</f>
        <v>0.17765106033219763</v>
      </c>
      <c r="J105" s="15">
        <f ca="1">(1-$E$1)*SUMIF(OFFSET(Graf!$T$4:$AH$4,J$4,0),"=1",$R104:$AF104)+$E$1*(1/15)</f>
        <v>0.17101013869175732</v>
      </c>
      <c r="K105" s="15">
        <f ca="1">(1-$E$1)*SUMIF(OFFSET(Graf!$T$4:$AH$4,K$4,0),"=1",$R104:$AF104)+$E$1*(1/15)</f>
        <v>0.16536532976058477</v>
      </c>
      <c r="L105" s="15">
        <f ca="1">(1-$E$1)*SUMIF(OFFSET(Graf!$T$4:$AH$4,L$4,0),"=1",$R104:$AF104)+$E$1*(1/15)</f>
        <v>0.01</v>
      </c>
      <c r="M105" s="15">
        <f ca="1">(1-$E$1)*SUMIF(OFFSET(Graf!$T$4:$AH$4,M$4,0),"=1",$R104:$AF104)+$E$1*(1/15)</f>
        <v>0.05926782081172481</v>
      </c>
      <c r="N105" s="15">
        <f ca="1">(1-$E$1)*SUMIF(OFFSET(Graf!$T$4:$AH$4,N$4,0),"=1",$R104:$AF104)+$E$1*(1/15)</f>
        <v>0.036121190355454545</v>
      </c>
      <c r="O105" s="15">
        <f ca="1">(1-$E$1)*SUMIF(OFFSET(Graf!$T$4:$AH$4,O$4,0),"=1",$R104:$AF104)+$E$1*(1/15)</f>
        <v>0.10108739325015757</v>
      </c>
      <c r="P105" s="15">
        <f ca="1">(1-$E$1)*SUMIF(OFFSET(Graf!$T$4:$AH$4,P$4,0),"=1",$R104:$AF104)+$E$1*(1/15)</f>
        <v>0.05296214213136786</v>
      </c>
      <c r="Q105" s="15"/>
      <c r="R105" s="15">
        <f>B105/INDEX(Graf!$Q$5:$Q$19,PageRank!B$4,0)</f>
        <v>0.010003366878982897</v>
      </c>
      <c r="S105" s="15">
        <f>C105/INDEX(Graf!$Q$5:$Q$19,PageRank!C$4,0)</f>
        <v>0.01850286184713944</v>
      </c>
      <c r="T105" s="15">
        <f>D105/INDEX(Graf!$Q$5:$Q$19,PageRank!D$4,0)</f>
        <v>0.011772627950540283</v>
      </c>
      <c r="U105" s="15">
        <f>E105/INDEX(Graf!$Q$5:$Q$19,PageRank!E$4,0)</f>
        <v>0.025730812182859993</v>
      </c>
      <c r="V105" s="15">
        <f>F105/INDEX(Graf!$Q$5:$Q$19,PageRank!F$4,0)</f>
        <v>0.01593559517772727</v>
      </c>
      <c r="W105" s="15">
        <f>G105/INDEX(Graf!$Q$5:$Q$19,PageRank!G$4,0)</f>
        <v>0.01593559517772727</v>
      </c>
      <c r="X105" s="15">
        <f>H105/INDEX(Graf!$Q$5:$Q$19,PageRank!H$4,0)</f>
        <v>0.011772627950540283</v>
      </c>
      <c r="Y105" s="15">
        <f>I105/INDEX(Graf!$Q$5:$Q$19,PageRank!I$4,0)</f>
        <v>0.17765106033219763</v>
      </c>
      <c r="Z105" s="15">
        <f>J105/INDEX(Graf!$Q$5:$Q$19,PageRank!J$4,0)</f>
        <v>0.17101013869175732</v>
      </c>
      <c r="AA105" s="15">
        <f>K105/INDEX(Graf!$Q$5:$Q$19,PageRank!K$4,0)</f>
        <v>0.16536532976058477</v>
      </c>
      <c r="AB105" s="15">
        <f>L105/INDEX(Graf!$Q$5:$Q$19,PageRank!L$4,0)</f>
        <v>0.005</v>
      </c>
      <c r="AC105" s="15">
        <f>M105/INDEX(Graf!$Q$5:$Q$19,PageRank!M$4,0)</f>
        <v>0.05926782081172481</v>
      </c>
      <c r="AD105" s="15">
        <f>N105/INDEX(Graf!$Q$5:$Q$19,PageRank!N$4,0)</f>
        <v>0.036121190355454545</v>
      </c>
      <c r="AE105" s="15">
        <f>O105/INDEX(Graf!$Q$5:$Q$19,PageRank!O$4,0)</f>
        <v>0.050543696625078786</v>
      </c>
      <c r="AF105" s="15">
        <f>P105/INDEX(Graf!$Q$5:$Q$19,PageRank!P$4,0)</f>
        <v>0.05296214213136786</v>
      </c>
    </row>
  </sheetData>
  <sheetProtection/>
  <mergeCells count="2">
    <mergeCell ref="B3:P3"/>
    <mergeCell ref="R3:A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4.140625" style="0" bestFit="1" customWidth="1"/>
    <col min="2" max="6" width="2.00390625" style="0" bestFit="1" customWidth="1"/>
    <col min="7" max="10" width="2.00390625" style="0" customWidth="1"/>
    <col min="11" max="16" width="3.00390625" style="0" bestFit="1" customWidth="1"/>
    <col min="17" max="17" width="8.7109375" style="0" customWidth="1"/>
    <col min="19" max="19" width="4.140625" style="0" bestFit="1" customWidth="1"/>
    <col min="20" max="22" width="2.00390625" style="0" bestFit="1" customWidth="1"/>
    <col min="23" max="28" width="2.00390625" style="0" customWidth="1"/>
    <col min="29" max="29" width="3.00390625" style="0" bestFit="1" customWidth="1"/>
    <col min="30" max="32" width="3.00390625" style="0" customWidth="1"/>
    <col min="33" max="34" width="3.00390625" style="0" bestFit="1" customWidth="1"/>
    <col min="35" max="35" width="7.7109375" style="0" bestFit="1" customWidth="1"/>
  </cols>
  <sheetData>
    <row r="1" spans="1:17" ht="15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9" ht="15">
      <c r="A3" s="16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S3" s="17" t="s">
        <v>9</v>
      </c>
    </row>
    <row r="4" spans="1:35" ht="15">
      <c r="A4" s="3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3">
        <v>15</v>
      </c>
      <c r="Q4" s="7" t="s">
        <v>2</v>
      </c>
      <c r="S4" s="3" t="s">
        <v>6</v>
      </c>
      <c r="T4" s="2">
        <v>1</v>
      </c>
      <c r="U4" s="2">
        <v>2</v>
      </c>
      <c r="V4" s="2">
        <v>3</v>
      </c>
      <c r="W4" s="2">
        <v>4</v>
      </c>
      <c r="X4" s="2">
        <v>5</v>
      </c>
      <c r="Y4" s="2">
        <v>6</v>
      </c>
      <c r="Z4" s="2">
        <v>7</v>
      </c>
      <c r="AA4" s="2">
        <v>8</v>
      </c>
      <c r="AB4" s="2">
        <v>9</v>
      </c>
      <c r="AC4" s="2">
        <v>10</v>
      </c>
      <c r="AD4" s="2">
        <v>11</v>
      </c>
      <c r="AE4" s="2">
        <v>12</v>
      </c>
      <c r="AF4" s="2">
        <v>13</v>
      </c>
      <c r="AG4" s="2">
        <v>14</v>
      </c>
      <c r="AH4" s="2">
        <v>15</v>
      </c>
      <c r="AI4" s="7" t="s">
        <v>7</v>
      </c>
    </row>
    <row r="5" spans="1:35" ht="15">
      <c r="A5" s="4">
        <v>1</v>
      </c>
      <c r="B5" s="18">
        <v>0</v>
      </c>
      <c r="C5" s="18">
        <v>1</v>
      </c>
      <c r="D5" s="18">
        <v>0</v>
      </c>
      <c r="E5" s="18">
        <v>1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20">
        <f aca="true" t="shared" si="0" ref="Q5:Q19">SUM(B5:P5)</f>
        <v>2</v>
      </c>
      <c r="S5" s="4">
        <v>1</v>
      </c>
      <c r="T5">
        <f aca="true" t="shared" si="1" ref="T5:T19">INDEX($B$5:$P$19,T$4,$S5)</f>
        <v>0</v>
      </c>
      <c r="U5">
        <f aca="true" t="shared" si="2" ref="U5:AH19">INDEX($B$5:$P$19,U$4,$S5)</f>
        <v>0</v>
      </c>
      <c r="V5">
        <f t="shared" si="2"/>
        <v>1</v>
      </c>
      <c r="W5">
        <f t="shared" si="2"/>
        <v>0</v>
      </c>
      <c r="X5">
        <f t="shared" si="2"/>
        <v>0</v>
      </c>
      <c r="Y5">
        <f t="shared" si="2"/>
        <v>0</v>
      </c>
      <c r="Z5">
        <f t="shared" si="2"/>
        <v>0</v>
      </c>
      <c r="AA5">
        <f t="shared" si="2"/>
        <v>0</v>
      </c>
      <c r="AB5">
        <f t="shared" si="2"/>
        <v>0</v>
      </c>
      <c r="AC5">
        <f t="shared" si="2"/>
        <v>0</v>
      </c>
      <c r="AD5">
        <f t="shared" si="2"/>
        <v>0</v>
      </c>
      <c r="AE5">
        <f t="shared" si="2"/>
        <v>0</v>
      </c>
      <c r="AF5">
        <f t="shared" si="2"/>
        <v>0</v>
      </c>
      <c r="AG5">
        <f t="shared" si="2"/>
        <v>0</v>
      </c>
      <c r="AH5">
        <f t="shared" si="2"/>
        <v>0</v>
      </c>
      <c r="AI5" s="20">
        <f aca="true" t="shared" si="3" ref="AI5:AI19">SUM(T5:AH5)</f>
        <v>1</v>
      </c>
    </row>
    <row r="6" spans="1:35" ht="15">
      <c r="A6" s="4">
        <v>2</v>
      </c>
      <c r="B6" s="18">
        <v>0</v>
      </c>
      <c r="C6" s="18">
        <v>0</v>
      </c>
      <c r="D6" s="18">
        <v>0</v>
      </c>
      <c r="E6" s="18">
        <v>1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21">
        <f t="shared" si="0"/>
        <v>1</v>
      </c>
      <c r="S6" s="4">
        <v>2</v>
      </c>
      <c r="T6">
        <f t="shared" si="1"/>
        <v>1</v>
      </c>
      <c r="U6">
        <f t="shared" si="2"/>
        <v>0</v>
      </c>
      <c r="V6">
        <f t="shared" si="2"/>
        <v>0</v>
      </c>
      <c r="W6">
        <f t="shared" si="2"/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  <c r="AH6">
        <f t="shared" si="2"/>
        <v>0</v>
      </c>
      <c r="AI6" s="21">
        <f t="shared" si="3"/>
        <v>1</v>
      </c>
    </row>
    <row r="7" spans="1:35" ht="15">
      <c r="A7" s="4">
        <v>3</v>
      </c>
      <c r="B7" s="18">
        <v>1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1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21">
        <f t="shared" si="0"/>
        <v>2</v>
      </c>
      <c r="S7" s="4">
        <v>3</v>
      </c>
      <c r="T7">
        <f t="shared" si="1"/>
        <v>0</v>
      </c>
      <c r="U7">
        <f t="shared" si="2"/>
        <v>0</v>
      </c>
      <c r="V7">
        <f t="shared" si="2"/>
        <v>0</v>
      </c>
      <c r="W7">
        <f t="shared" si="2"/>
        <v>0</v>
      </c>
      <c r="X7">
        <f t="shared" si="2"/>
        <v>1</v>
      </c>
      <c r="Y7">
        <f t="shared" si="2"/>
        <v>0</v>
      </c>
      <c r="Z7">
        <f t="shared" si="2"/>
        <v>0</v>
      </c>
      <c r="AA7">
        <f t="shared" si="2"/>
        <v>0</v>
      </c>
      <c r="AB7">
        <f t="shared" si="2"/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 s="21">
        <f t="shared" si="3"/>
        <v>1</v>
      </c>
    </row>
    <row r="8" spans="1:35" ht="15">
      <c r="A8" s="4">
        <v>4</v>
      </c>
      <c r="B8" s="18">
        <v>0</v>
      </c>
      <c r="C8" s="18">
        <v>0</v>
      </c>
      <c r="D8" s="18">
        <v>0</v>
      </c>
      <c r="E8" s="18">
        <v>0</v>
      </c>
      <c r="F8" s="18">
        <v>1</v>
      </c>
      <c r="G8" s="18">
        <v>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</v>
      </c>
      <c r="O8" s="18">
        <v>0</v>
      </c>
      <c r="P8" s="18">
        <v>0</v>
      </c>
      <c r="Q8" s="21">
        <f t="shared" si="0"/>
        <v>3</v>
      </c>
      <c r="S8" s="4">
        <v>4</v>
      </c>
      <c r="T8">
        <f t="shared" si="1"/>
        <v>1</v>
      </c>
      <c r="U8">
        <f t="shared" si="2"/>
        <v>1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1</v>
      </c>
      <c r="AH8">
        <f t="shared" si="2"/>
        <v>0</v>
      </c>
      <c r="AI8" s="21">
        <f t="shared" si="3"/>
        <v>3</v>
      </c>
    </row>
    <row r="9" spans="1:35" ht="15">
      <c r="A9" s="4">
        <v>5</v>
      </c>
      <c r="B9" s="18">
        <v>0</v>
      </c>
      <c r="C9" s="18">
        <v>0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21">
        <f t="shared" si="0"/>
        <v>2</v>
      </c>
      <c r="S9" s="4">
        <v>5</v>
      </c>
      <c r="T9">
        <f t="shared" si="1"/>
        <v>0</v>
      </c>
      <c r="U9">
        <f t="shared" si="2"/>
        <v>0</v>
      </c>
      <c r="V9">
        <f t="shared" si="2"/>
        <v>0</v>
      </c>
      <c r="W9">
        <f t="shared" si="2"/>
        <v>1</v>
      </c>
      <c r="X9">
        <f t="shared" si="2"/>
        <v>0</v>
      </c>
      <c r="Y9">
        <f t="shared" si="2"/>
        <v>0</v>
      </c>
      <c r="Z9">
        <f t="shared" si="2"/>
        <v>0</v>
      </c>
      <c r="AA9">
        <f t="shared" si="2"/>
        <v>0</v>
      </c>
      <c r="AB9">
        <f t="shared" si="2"/>
        <v>0</v>
      </c>
      <c r="AC9">
        <f t="shared" si="2"/>
        <v>0</v>
      </c>
      <c r="AD9">
        <f t="shared" si="2"/>
        <v>0</v>
      </c>
      <c r="AE9">
        <f t="shared" si="2"/>
        <v>0</v>
      </c>
      <c r="AF9">
        <f t="shared" si="2"/>
        <v>0</v>
      </c>
      <c r="AG9">
        <f t="shared" si="2"/>
        <v>0</v>
      </c>
      <c r="AH9">
        <f t="shared" si="2"/>
        <v>0</v>
      </c>
      <c r="AI9" s="21">
        <f t="shared" si="3"/>
        <v>1</v>
      </c>
    </row>
    <row r="10" spans="1:35" ht="15">
      <c r="A10" s="4">
        <v>6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21">
        <f t="shared" si="0"/>
        <v>2</v>
      </c>
      <c r="S10" s="4">
        <v>6</v>
      </c>
      <c r="T10">
        <f t="shared" si="1"/>
        <v>0</v>
      </c>
      <c r="U10">
        <f t="shared" si="2"/>
        <v>0</v>
      </c>
      <c r="V10">
        <f t="shared" si="2"/>
        <v>0</v>
      </c>
      <c r="W10">
        <f t="shared" si="2"/>
        <v>1</v>
      </c>
      <c r="X10">
        <f t="shared" si="2"/>
        <v>0</v>
      </c>
      <c r="Y10">
        <f t="shared" si="2"/>
        <v>0</v>
      </c>
      <c r="Z10">
        <f t="shared" si="2"/>
        <v>0</v>
      </c>
      <c r="AA10">
        <f t="shared" si="2"/>
        <v>0</v>
      </c>
      <c r="AB10">
        <f t="shared" si="2"/>
        <v>0</v>
      </c>
      <c r="AC10">
        <f t="shared" si="2"/>
        <v>0</v>
      </c>
      <c r="AD10">
        <f t="shared" si="2"/>
        <v>0</v>
      </c>
      <c r="AE10">
        <f t="shared" si="2"/>
        <v>0</v>
      </c>
      <c r="AF10">
        <f t="shared" si="2"/>
        <v>0</v>
      </c>
      <c r="AG10">
        <f t="shared" si="2"/>
        <v>0</v>
      </c>
      <c r="AH10">
        <f t="shared" si="2"/>
        <v>0</v>
      </c>
      <c r="AI10" s="21">
        <f t="shared" si="3"/>
        <v>1</v>
      </c>
    </row>
    <row r="11" spans="1:35" ht="15">
      <c r="A11" s="4">
        <v>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0</v>
      </c>
      <c r="M11" s="18">
        <v>0</v>
      </c>
      <c r="N11" s="18">
        <v>0</v>
      </c>
      <c r="O11" s="18">
        <v>1</v>
      </c>
      <c r="P11" s="18">
        <v>0</v>
      </c>
      <c r="Q11" s="21">
        <f t="shared" si="0"/>
        <v>2</v>
      </c>
      <c r="S11" s="4">
        <v>7</v>
      </c>
      <c r="T11">
        <f t="shared" si="1"/>
        <v>0</v>
      </c>
      <c r="U11">
        <f t="shared" si="2"/>
        <v>0</v>
      </c>
      <c r="V11">
        <f t="shared" si="2"/>
        <v>0</v>
      </c>
      <c r="W11">
        <f t="shared" si="2"/>
        <v>0</v>
      </c>
      <c r="X11">
        <f t="shared" si="2"/>
        <v>0</v>
      </c>
      <c r="Y11">
        <f t="shared" si="2"/>
        <v>1</v>
      </c>
      <c r="Z11">
        <f t="shared" si="2"/>
        <v>0</v>
      </c>
      <c r="AA11">
        <f t="shared" si="2"/>
        <v>0</v>
      </c>
      <c r="AB11">
        <f t="shared" si="2"/>
        <v>0</v>
      </c>
      <c r="AC11">
        <f t="shared" si="2"/>
        <v>0</v>
      </c>
      <c r="AD11">
        <f t="shared" si="2"/>
        <v>0</v>
      </c>
      <c r="AE11">
        <f t="shared" si="2"/>
        <v>0</v>
      </c>
      <c r="AF11">
        <f t="shared" si="2"/>
        <v>0</v>
      </c>
      <c r="AG11">
        <f t="shared" si="2"/>
        <v>0</v>
      </c>
      <c r="AH11">
        <f t="shared" si="2"/>
        <v>0</v>
      </c>
      <c r="AI11" s="21">
        <f t="shared" si="3"/>
        <v>1</v>
      </c>
    </row>
    <row r="12" spans="1:35" ht="15">
      <c r="A12" s="4">
        <v>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21">
        <f t="shared" si="0"/>
        <v>1</v>
      </c>
      <c r="S12" s="4">
        <v>8</v>
      </c>
      <c r="T12">
        <f t="shared" si="1"/>
        <v>0</v>
      </c>
      <c r="U12">
        <f t="shared" si="2"/>
        <v>0</v>
      </c>
      <c r="V12">
        <f t="shared" si="2"/>
        <v>0</v>
      </c>
      <c r="W12">
        <f t="shared" si="2"/>
        <v>0</v>
      </c>
      <c r="X12">
        <f t="shared" si="2"/>
        <v>1</v>
      </c>
      <c r="Y12">
        <f t="shared" si="2"/>
        <v>1</v>
      </c>
      <c r="Z12">
        <f t="shared" si="2"/>
        <v>0</v>
      </c>
      <c r="AA12">
        <f t="shared" si="2"/>
        <v>0</v>
      </c>
      <c r="AB12">
        <f t="shared" si="2"/>
        <v>0</v>
      </c>
      <c r="AC12">
        <f t="shared" si="2"/>
        <v>1</v>
      </c>
      <c r="AD12">
        <f t="shared" si="2"/>
        <v>0</v>
      </c>
      <c r="AE12">
        <f t="shared" si="2"/>
        <v>0</v>
      </c>
      <c r="AF12">
        <f t="shared" si="2"/>
        <v>0</v>
      </c>
      <c r="AG12">
        <f t="shared" si="2"/>
        <v>0</v>
      </c>
      <c r="AH12">
        <f t="shared" si="2"/>
        <v>0</v>
      </c>
      <c r="AI12" s="21">
        <f t="shared" si="3"/>
        <v>3</v>
      </c>
    </row>
    <row r="13" spans="1:35" ht="15">
      <c r="A13" s="4">
        <v>9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21">
        <f t="shared" si="0"/>
        <v>1</v>
      </c>
      <c r="S13" s="4">
        <v>9</v>
      </c>
      <c r="T13">
        <f t="shared" si="1"/>
        <v>0</v>
      </c>
      <c r="U13">
        <f t="shared" si="2"/>
        <v>0</v>
      </c>
      <c r="V13">
        <f t="shared" si="2"/>
        <v>1</v>
      </c>
      <c r="W13">
        <f t="shared" si="2"/>
        <v>0</v>
      </c>
      <c r="X13">
        <f t="shared" si="2"/>
        <v>0</v>
      </c>
      <c r="Y13">
        <f t="shared" si="2"/>
        <v>0</v>
      </c>
      <c r="Z13">
        <f t="shared" si="2"/>
        <v>0</v>
      </c>
      <c r="AA13">
        <f t="shared" si="2"/>
        <v>1</v>
      </c>
      <c r="AB13">
        <f t="shared" si="2"/>
        <v>0</v>
      </c>
      <c r="AC13">
        <f t="shared" si="2"/>
        <v>0</v>
      </c>
      <c r="AD13">
        <f t="shared" si="2"/>
        <v>0</v>
      </c>
      <c r="AE13">
        <f t="shared" si="2"/>
        <v>0</v>
      </c>
      <c r="AF13">
        <f t="shared" si="2"/>
        <v>0</v>
      </c>
      <c r="AG13">
        <f t="shared" si="2"/>
        <v>0</v>
      </c>
      <c r="AH13">
        <f t="shared" si="2"/>
        <v>0</v>
      </c>
      <c r="AI13" s="21">
        <f t="shared" si="3"/>
        <v>2</v>
      </c>
    </row>
    <row r="14" spans="1:35" ht="15">
      <c r="A14" s="4">
        <v>10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21">
        <f t="shared" si="0"/>
        <v>1</v>
      </c>
      <c r="S14" s="4">
        <v>10</v>
      </c>
      <c r="T14">
        <f t="shared" si="1"/>
        <v>0</v>
      </c>
      <c r="U14">
        <f t="shared" si="2"/>
        <v>0</v>
      </c>
      <c r="V14">
        <f t="shared" si="2"/>
        <v>0</v>
      </c>
      <c r="W14">
        <f t="shared" si="2"/>
        <v>0</v>
      </c>
      <c r="X14">
        <f t="shared" si="2"/>
        <v>0</v>
      </c>
      <c r="Y14">
        <f t="shared" si="2"/>
        <v>0</v>
      </c>
      <c r="Z14">
        <f t="shared" si="2"/>
        <v>1</v>
      </c>
      <c r="AA14">
        <f t="shared" si="2"/>
        <v>0</v>
      </c>
      <c r="AB14">
        <f t="shared" si="2"/>
        <v>1</v>
      </c>
      <c r="AC14">
        <f t="shared" si="2"/>
        <v>0</v>
      </c>
      <c r="AD14">
        <f t="shared" si="2"/>
        <v>0</v>
      </c>
      <c r="AE14">
        <f t="shared" si="2"/>
        <v>0</v>
      </c>
      <c r="AF14">
        <f t="shared" si="2"/>
        <v>0</v>
      </c>
      <c r="AG14">
        <f t="shared" si="2"/>
        <v>0</v>
      </c>
      <c r="AH14">
        <f t="shared" si="2"/>
        <v>0</v>
      </c>
      <c r="AI14" s="21">
        <f t="shared" si="3"/>
        <v>2</v>
      </c>
    </row>
    <row r="15" spans="1:35" ht="15">
      <c r="A15" s="4">
        <v>11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</v>
      </c>
      <c r="N15" s="18">
        <v>1</v>
      </c>
      <c r="O15" s="18">
        <v>0</v>
      </c>
      <c r="P15" s="18">
        <v>0</v>
      </c>
      <c r="Q15" s="21">
        <f t="shared" si="0"/>
        <v>2</v>
      </c>
      <c r="S15" s="4">
        <v>11</v>
      </c>
      <c r="T15">
        <f t="shared" si="1"/>
        <v>0</v>
      </c>
      <c r="U15">
        <f t="shared" si="2"/>
        <v>0</v>
      </c>
      <c r="V15">
        <f t="shared" si="2"/>
        <v>0</v>
      </c>
      <c r="W15">
        <f t="shared" si="2"/>
        <v>0</v>
      </c>
      <c r="X15">
        <f t="shared" si="2"/>
        <v>0</v>
      </c>
      <c r="Y15">
        <f t="shared" si="2"/>
        <v>0</v>
      </c>
      <c r="Z15">
        <f t="shared" si="2"/>
        <v>0</v>
      </c>
      <c r="AA15">
        <f t="shared" si="2"/>
        <v>0</v>
      </c>
      <c r="AB15">
        <f t="shared" si="2"/>
        <v>0</v>
      </c>
      <c r="AC15">
        <f t="shared" si="2"/>
        <v>0</v>
      </c>
      <c r="AD15">
        <f t="shared" si="2"/>
        <v>0</v>
      </c>
      <c r="AE15">
        <f t="shared" si="2"/>
        <v>0</v>
      </c>
      <c r="AF15">
        <f t="shared" si="2"/>
        <v>0</v>
      </c>
      <c r="AG15">
        <f t="shared" si="2"/>
        <v>0</v>
      </c>
      <c r="AH15">
        <f t="shared" si="2"/>
        <v>0</v>
      </c>
      <c r="AI15" s="21">
        <f t="shared" si="3"/>
        <v>0</v>
      </c>
    </row>
    <row r="16" spans="1:35" ht="15">
      <c r="A16" s="4">
        <v>12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1</v>
      </c>
      <c r="P16" s="18">
        <v>0</v>
      </c>
      <c r="Q16" s="21">
        <f t="shared" si="0"/>
        <v>1</v>
      </c>
      <c r="S16" s="4">
        <v>12</v>
      </c>
      <c r="T16">
        <f t="shared" si="1"/>
        <v>0</v>
      </c>
      <c r="U16">
        <f t="shared" si="2"/>
        <v>0</v>
      </c>
      <c r="V16">
        <f t="shared" si="2"/>
        <v>0</v>
      </c>
      <c r="W16">
        <f t="shared" si="2"/>
        <v>0</v>
      </c>
      <c r="X16">
        <f t="shared" si="2"/>
        <v>0</v>
      </c>
      <c r="Y16">
        <f t="shared" si="2"/>
        <v>0</v>
      </c>
      <c r="Z16">
        <f t="shared" si="2"/>
        <v>0</v>
      </c>
      <c r="AA16">
        <f t="shared" si="2"/>
        <v>0</v>
      </c>
      <c r="AB16">
        <f t="shared" si="2"/>
        <v>0</v>
      </c>
      <c r="AC16">
        <f t="shared" si="2"/>
        <v>0</v>
      </c>
      <c r="AD16">
        <f t="shared" si="2"/>
        <v>1</v>
      </c>
      <c r="AE16">
        <f t="shared" si="2"/>
        <v>0</v>
      </c>
      <c r="AF16">
        <f t="shared" si="2"/>
        <v>0</v>
      </c>
      <c r="AG16">
        <f t="shared" si="2"/>
        <v>0</v>
      </c>
      <c r="AH16">
        <f t="shared" si="2"/>
        <v>1</v>
      </c>
      <c r="AI16" s="21">
        <f t="shared" si="3"/>
        <v>2</v>
      </c>
    </row>
    <row r="17" spans="1:35" ht="15">
      <c r="A17" s="4">
        <v>13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</v>
      </c>
      <c r="P17" s="18">
        <v>0</v>
      </c>
      <c r="Q17" s="21">
        <f t="shared" si="0"/>
        <v>1</v>
      </c>
      <c r="S17" s="4">
        <v>13</v>
      </c>
      <c r="T17">
        <f t="shared" si="1"/>
        <v>0</v>
      </c>
      <c r="U17">
        <f t="shared" si="2"/>
        <v>0</v>
      </c>
      <c r="V17">
        <f t="shared" si="2"/>
        <v>0</v>
      </c>
      <c r="W17">
        <f t="shared" si="2"/>
        <v>1</v>
      </c>
      <c r="X17">
        <f t="shared" si="2"/>
        <v>0</v>
      </c>
      <c r="Y17">
        <f t="shared" si="2"/>
        <v>0</v>
      </c>
      <c r="Z17">
        <f t="shared" si="2"/>
        <v>0</v>
      </c>
      <c r="AA17">
        <f t="shared" si="2"/>
        <v>0</v>
      </c>
      <c r="AB17">
        <f t="shared" si="2"/>
        <v>0</v>
      </c>
      <c r="AC17">
        <f t="shared" si="2"/>
        <v>0</v>
      </c>
      <c r="AD17">
        <f t="shared" si="2"/>
        <v>1</v>
      </c>
      <c r="AE17">
        <f t="shared" si="2"/>
        <v>0</v>
      </c>
      <c r="AF17">
        <f t="shared" si="2"/>
        <v>0</v>
      </c>
      <c r="AG17">
        <f t="shared" si="2"/>
        <v>0</v>
      </c>
      <c r="AH17">
        <f t="shared" si="2"/>
        <v>0</v>
      </c>
      <c r="AI17" s="21">
        <f t="shared" si="3"/>
        <v>2</v>
      </c>
    </row>
    <row r="18" spans="1:36" ht="15">
      <c r="A18" s="4">
        <v>14</v>
      </c>
      <c r="B18" s="18">
        <v>0</v>
      </c>
      <c r="C18" s="18">
        <v>0</v>
      </c>
      <c r="D18" s="18">
        <v>0</v>
      </c>
      <c r="E18" s="18">
        <v>1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1</v>
      </c>
      <c r="Q18" s="21">
        <f t="shared" si="0"/>
        <v>2</v>
      </c>
      <c r="S18" s="4">
        <v>14</v>
      </c>
      <c r="T18" s="11">
        <f t="shared" si="1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1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1</v>
      </c>
      <c r="AF18" s="11">
        <f t="shared" si="2"/>
        <v>1</v>
      </c>
      <c r="AG18" s="11">
        <f t="shared" si="2"/>
        <v>0</v>
      </c>
      <c r="AH18" s="11">
        <f t="shared" si="2"/>
        <v>0</v>
      </c>
      <c r="AI18" s="21">
        <f t="shared" si="3"/>
        <v>3</v>
      </c>
      <c r="AJ18" s="11"/>
    </row>
    <row r="19" spans="1:35" ht="15">
      <c r="A19" s="3">
        <v>15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0</v>
      </c>
      <c r="O19" s="19">
        <v>0</v>
      </c>
      <c r="P19" s="19">
        <v>0</v>
      </c>
      <c r="Q19" s="22">
        <f t="shared" si="0"/>
        <v>1</v>
      </c>
      <c r="S19" s="3">
        <v>15</v>
      </c>
      <c r="T19" s="2">
        <f t="shared" si="1"/>
        <v>0</v>
      </c>
      <c r="U19" s="2">
        <f t="shared" si="2"/>
        <v>0</v>
      </c>
      <c r="V19" s="2">
        <f t="shared" si="2"/>
        <v>0</v>
      </c>
      <c r="W19" s="2">
        <f t="shared" si="2"/>
        <v>0</v>
      </c>
      <c r="X19" s="2">
        <f t="shared" si="2"/>
        <v>0</v>
      </c>
      <c r="Y19" s="2">
        <f t="shared" si="2"/>
        <v>0</v>
      </c>
      <c r="Z19" s="2">
        <f t="shared" si="2"/>
        <v>0</v>
      </c>
      <c r="AA19" s="2">
        <f t="shared" si="2"/>
        <v>0</v>
      </c>
      <c r="AB19" s="2">
        <f t="shared" si="2"/>
        <v>0</v>
      </c>
      <c r="AC19" s="2">
        <f t="shared" si="2"/>
        <v>0</v>
      </c>
      <c r="AD19" s="2">
        <f t="shared" si="2"/>
        <v>0</v>
      </c>
      <c r="AE19" s="2">
        <f t="shared" si="2"/>
        <v>0</v>
      </c>
      <c r="AF19" s="2">
        <f t="shared" si="2"/>
        <v>0</v>
      </c>
      <c r="AG19" s="2">
        <f t="shared" si="2"/>
        <v>1</v>
      </c>
      <c r="AH19" s="2">
        <f t="shared" si="2"/>
        <v>0</v>
      </c>
      <c r="AI19" s="22">
        <f t="shared" si="3"/>
        <v>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Gerth Stølting Brodal</dc:creator>
  <cp:keywords/>
  <dc:description/>
  <cp:lastModifiedBy>Gerth Stølting Brodal</cp:lastModifiedBy>
  <dcterms:created xsi:type="dcterms:W3CDTF">2011-10-02T20:48:05Z</dcterms:created>
  <dcterms:modified xsi:type="dcterms:W3CDTF">2014-10-05T18:31:11Z</dcterms:modified>
  <cp:category/>
  <cp:version/>
  <cp:contentType/>
  <cp:contentStatus/>
</cp:coreProperties>
</file>